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YXKK 6KV" sheetId="1" r:id="rId1"/>
    <sheet name="YX 6kV" sheetId="2" r:id="rId2"/>
    <sheet name="YXKK 10KV" sheetId="3" r:id="rId3"/>
    <sheet name="YX  10KV" sheetId="4" r:id="rId4"/>
  </sheets>
  <definedNames>
    <definedName name="_xlnm._FilterDatabase" localSheetId="3" hidden="1">'YX  10KV'!$A$4:$L$187</definedName>
    <definedName name="_xlnm._FilterDatabase" localSheetId="1" hidden="1">'YX 6kV'!$A$4:$L$188</definedName>
    <definedName name="_xlnm._FilterDatabase" localSheetId="2" hidden="1">'YXKK 10KV'!$A$4:$L$196</definedName>
    <definedName name="_xlnm.Print_Area" localSheetId="3">'YX  10KV'!$A$1:$L$189</definedName>
    <definedName name="_xlnm.Print_Area" localSheetId="1">'YX 6kV'!$A$1:$L$190</definedName>
    <definedName name="_xlnm.Print_Area" localSheetId="2">'YXKK 10KV'!$A$1:$L$198</definedName>
    <definedName name="_xlnm.Print_Area" localSheetId="0">'YXKK 6KV'!$A$1:$L$195</definedName>
    <definedName name="_xlnm.Print_Titles" localSheetId="3">'YX  10KV'!$1:$3</definedName>
    <definedName name="_xlnm.Print_Titles" localSheetId="1">'YX 6kV'!$1:$3</definedName>
    <definedName name="_xlnm.Print_Titles" localSheetId="2">'YXKK 10KV'!$1:$3</definedName>
    <definedName name="_xlnm.Print_Titles" localSheetId="0">'YXKK 6KV'!$1:$3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7" i="4" l="1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196" i="3" l="1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4" i="1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170" i="1" l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58" i="1" l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36" i="1"/>
</calcChain>
</file>

<file path=xl/sharedStrings.xml><?xml version="1.0" encoding="utf-8"?>
<sst xmlns="http://schemas.openxmlformats.org/spreadsheetml/2006/main" count="812" uniqueCount="541">
  <si>
    <t>型号</t>
    <phoneticPr fontId="1" type="noConversion"/>
  </si>
  <si>
    <t>额定功率（kW）</t>
    <phoneticPr fontId="1" type="noConversion"/>
  </si>
  <si>
    <t>定子电流（A）</t>
    <phoneticPr fontId="1" type="noConversion"/>
  </si>
  <si>
    <t>效率（%）</t>
    <phoneticPr fontId="1" type="noConversion"/>
  </si>
  <si>
    <t>功率因数（cosψ）</t>
    <phoneticPr fontId="1" type="noConversion"/>
  </si>
  <si>
    <t>额定转速（r/min）</t>
    <phoneticPr fontId="1" type="noConversion"/>
  </si>
  <si>
    <r>
      <t>堵转转矩</t>
    </r>
    <r>
      <rPr>
        <sz val="11"/>
        <color theme="1"/>
        <rFont val="等线"/>
        <family val="3"/>
        <charset val="134"/>
        <scheme val="minor"/>
      </rPr>
      <t>额定转矩</t>
    </r>
    <phoneticPr fontId="1" type="noConversion"/>
  </si>
  <si>
    <t>YXKK3553-2</t>
  </si>
  <si>
    <t>YXKK3554-2</t>
  </si>
  <si>
    <t>YXKK3555-2</t>
  </si>
  <si>
    <t>YXKK3556-2</t>
  </si>
  <si>
    <t>YXKK4001-2</t>
  </si>
  <si>
    <t>YXKK4002-2</t>
  </si>
  <si>
    <t>YXKK4003-2</t>
  </si>
  <si>
    <t>YXKK4004-2</t>
  </si>
  <si>
    <t>YXKK4005-2</t>
  </si>
  <si>
    <t>YXKK4501-2</t>
  </si>
  <si>
    <t>YXKK4502-2</t>
  </si>
  <si>
    <t>YXKK4503-2</t>
  </si>
  <si>
    <t>YXKK4504-2</t>
  </si>
  <si>
    <t>YXKK4505-2</t>
  </si>
  <si>
    <t>YXKK5001-2</t>
  </si>
  <si>
    <t>YXKK5002-2</t>
  </si>
  <si>
    <t>YXKK5003-2</t>
  </si>
  <si>
    <t>YXKK5004-2</t>
  </si>
  <si>
    <t>YXKK5005-2</t>
  </si>
  <si>
    <t>YXKK560S1-2</t>
  </si>
  <si>
    <t>YXKK5601-2</t>
  </si>
  <si>
    <t>YXKK5602-2</t>
  </si>
  <si>
    <t>YXKK5603-2</t>
  </si>
  <si>
    <t>YXKK630S1-2</t>
  </si>
  <si>
    <t>YXKK6301-2</t>
  </si>
  <si>
    <t>YXKK6302-2</t>
  </si>
  <si>
    <t>YXKK6303-2</t>
  </si>
  <si>
    <t>YXKK6304-2</t>
  </si>
  <si>
    <t>YXKK6305-2</t>
  </si>
  <si>
    <t>YXKK6306-2</t>
  </si>
  <si>
    <t>YXKK6307-2</t>
  </si>
  <si>
    <t>YXKK6308-2</t>
  </si>
  <si>
    <t>YXKK3551-4</t>
  </si>
  <si>
    <t>YXKK3552-4</t>
  </si>
  <si>
    <t>YXKK3553-4</t>
  </si>
  <si>
    <t>YXKK3554-4</t>
  </si>
  <si>
    <t>YXKK3555-4</t>
  </si>
  <si>
    <t>YXKK3556-4</t>
  </si>
  <si>
    <t>YXKK400S2-4</t>
  </si>
  <si>
    <t>YXKK400S1-4</t>
  </si>
  <si>
    <t>YXKK4001-4</t>
  </si>
  <si>
    <t>YXKK4002-4</t>
  </si>
  <si>
    <t>YXKK4003-4</t>
  </si>
  <si>
    <t>YXKK4004-4</t>
  </si>
  <si>
    <t>YXKK4005-4</t>
  </si>
  <si>
    <t>YXKK450S1-4</t>
  </si>
  <si>
    <t>YXKK4501-4</t>
  </si>
  <si>
    <t>YXKK4502-4</t>
  </si>
  <si>
    <t>YXKK4503-4</t>
  </si>
  <si>
    <t>YXKK4504-4</t>
  </si>
  <si>
    <t>YXKK4505-4</t>
  </si>
  <si>
    <t>YXKK500S1-4</t>
  </si>
  <si>
    <t>YXKK5001-4</t>
  </si>
  <si>
    <t>YXKK5002-4</t>
  </si>
  <si>
    <t>YXKK5003-4</t>
  </si>
  <si>
    <t>YXKK5004-4</t>
  </si>
  <si>
    <t>YXKK5005-4</t>
  </si>
  <si>
    <t>YXKK560S2-4</t>
  </si>
  <si>
    <t>YXKK560S1-4</t>
  </si>
  <si>
    <t>YXKK5601-4</t>
  </si>
  <si>
    <t>YXKK5602-4</t>
  </si>
  <si>
    <t>YXKK5603-4</t>
  </si>
  <si>
    <t>YXKK630S2-4</t>
  </si>
  <si>
    <t>YXKK630S1-4</t>
  </si>
  <si>
    <t>YXKK6301-4</t>
  </si>
  <si>
    <t>YXKK6302-4</t>
  </si>
  <si>
    <t>YXKK6303-4</t>
  </si>
  <si>
    <t>YXKK6304-4</t>
  </si>
  <si>
    <t>YXKK6305-4</t>
  </si>
  <si>
    <t>YXKK6306-4</t>
  </si>
  <si>
    <t>YXKK6307-4</t>
  </si>
  <si>
    <t>YXKK6308-4</t>
  </si>
  <si>
    <t>YXKK3553-6</t>
  </si>
  <si>
    <t>YXKK3554-6</t>
  </si>
  <si>
    <t>YXKK3555-6</t>
  </si>
  <si>
    <t>YXKK3556-6</t>
  </si>
  <si>
    <t>YXKK400S3-6</t>
  </si>
  <si>
    <t>YXKK400S2-6</t>
  </si>
  <si>
    <t>YXKK400S1-6</t>
  </si>
  <si>
    <t>YXKK4001-6</t>
  </si>
  <si>
    <t>YXKK4002-6</t>
  </si>
  <si>
    <t>YXKK4003-6</t>
  </si>
  <si>
    <t>YXKK4004-6</t>
  </si>
  <si>
    <t>YXKK4005-6</t>
  </si>
  <si>
    <t>YXKK450S1-6</t>
  </si>
  <si>
    <t>YXKK4501-6</t>
  </si>
  <si>
    <t>YXKK4502-6</t>
  </si>
  <si>
    <t>YXKK4503-6</t>
  </si>
  <si>
    <t>YXKK4504-6</t>
  </si>
  <si>
    <t>YXKK4505-6</t>
  </si>
  <si>
    <t>YXKK500S1-6</t>
  </si>
  <si>
    <t>YXKK5001-6</t>
  </si>
  <si>
    <t>YXKK5002-6</t>
  </si>
  <si>
    <t>YXKK5003-6</t>
  </si>
  <si>
    <t>YXKK5004-6</t>
  </si>
  <si>
    <t>YXKK5005-6</t>
  </si>
  <si>
    <t>YXKK560S2-6</t>
  </si>
  <si>
    <t>YXKK560S1-6</t>
  </si>
  <si>
    <t>YXKK5601-6</t>
  </si>
  <si>
    <t>YXKK5602-6</t>
  </si>
  <si>
    <t>YXKK5603-6</t>
  </si>
  <si>
    <t>YXKK6302-6</t>
  </si>
  <si>
    <t>YXKK6303-6</t>
  </si>
  <si>
    <t>YXKK6304-6</t>
  </si>
  <si>
    <t>YXKK6305-6</t>
  </si>
  <si>
    <t>YXKK6306-6</t>
  </si>
  <si>
    <t>YXKK6307-6</t>
  </si>
  <si>
    <t>YXKK6308-6</t>
  </si>
  <si>
    <t>YXKK4001-8</t>
  </si>
  <si>
    <t>YXKK4002-8</t>
  </si>
  <si>
    <t>YXKK4003-8</t>
  </si>
  <si>
    <t>YXKK4004-8</t>
  </si>
  <si>
    <t>YXKK4005-8</t>
  </si>
  <si>
    <t>YXKK450S1-8</t>
  </si>
  <si>
    <t>YXKK4501-8</t>
  </si>
  <si>
    <t>YXKK4502-8</t>
  </si>
  <si>
    <t>YXKK4503-8</t>
  </si>
  <si>
    <t>YXKK4504-8</t>
  </si>
  <si>
    <t>YXKK4505-8</t>
  </si>
  <si>
    <t>YXKK500S1-8</t>
  </si>
  <si>
    <t>YXKK5001-8</t>
  </si>
  <si>
    <t>YXKK5002-8</t>
  </si>
  <si>
    <t>YXKK5003-8</t>
  </si>
  <si>
    <t>YXKK5004-8</t>
  </si>
  <si>
    <t>YXKK5005-8</t>
  </si>
  <si>
    <t>YXKK560S2-8</t>
  </si>
  <si>
    <t>YXKK560S1-8</t>
  </si>
  <si>
    <t>YXKK5601-8</t>
  </si>
  <si>
    <t>YXKK5602-8</t>
  </si>
  <si>
    <t>YXKK5603-8</t>
  </si>
  <si>
    <t>YXKK6302-8</t>
  </si>
  <si>
    <t>YXKK6303-8</t>
  </si>
  <si>
    <t>YXKK6304-8</t>
  </si>
  <si>
    <t>YXKK6305-8</t>
  </si>
  <si>
    <t>YXKK6306-8</t>
  </si>
  <si>
    <t>YXKK6307-8</t>
  </si>
  <si>
    <t>YXKK6308-8</t>
  </si>
  <si>
    <t>YXKK4004-10</t>
  </si>
  <si>
    <t>YXKK4005-10</t>
  </si>
  <si>
    <t>YXKK450S2-10</t>
  </si>
  <si>
    <t>YXKK450S1-10</t>
  </si>
  <si>
    <t>YXKK4501-10</t>
  </si>
  <si>
    <t>YXKK4502-10</t>
  </si>
  <si>
    <t>YXKK4503-10</t>
  </si>
  <si>
    <t>YXKK4504-10</t>
  </si>
  <si>
    <t>YXKK4505-10</t>
  </si>
  <si>
    <t>YXKK500S2-10</t>
  </si>
  <si>
    <t>YXKK500S1-10</t>
  </si>
  <si>
    <t>YXKK5001-10</t>
  </si>
  <si>
    <t>YXKK5002-10</t>
  </si>
  <si>
    <t>YXKK5003-10</t>
  </si>
  <si>
    <t>YXKK5004-10</t>
  </si>
  <si>
    <t>YXKK5005-10</t>
  </si>
  <si>
    <t>YXKK560S3-10</t>
  </si>
  <si>
    <t>YXKK560S2-10</t>
  </si>
  <si>
    <t>YXKK560S1-10</t>
  </si>
  <si>
    <t>YXKK5601-10</t>
  </si>
  <si>
    <t>YXKK5602-10</t>
  </si>
  <si>
    <t>YXKK5603-10</t>
  </si>
  <si>
    <t>YXKK6302-10</t>
  </si>
  <si>
    <t>YXKK6303-10</t>
  </si>
  <si>
    <t>YXKK6304-10</t>
  </si>
  <si>
    <t>YXKK6305-10</t>
  </si>
  <si>
    <t>YXKK6306-10</t>
  </si>
  <si>
    <t>YXKK6307-10</t>
  </si>
  <si>
    <t>YXKK6308-10</t>
  </si>
  <si>
    <t>YXKK4502-12</t>
  </si>
  <si>
    <t>YXKK4503-12</t>
  </si>
  <si>
    <t>YXKK4504-12</t>
  </si>
  <si>
    <t>YXKK4505-12</t>
  </si>
  <si>
    <t>YXKK500S2-12</t>
  </si>
  <si>
    <t>YXKK500S1-12</t>
  </si>
  <si>
    <t>YXKK5001-12</t>
  </si>
  <si>
    <t>YXKK5002-12</t>
  </si>
  <si>
    <t>YXKK5003-12</t>
  </si>
  <si>
    <t>YXKK5004-12</t>
  </si>
  <si>
    <t>YXKK5005-12</t>
  </si>
  <si>
    <t>YXKK560S3-12</t>
  </si>
  <si>
    <t>YXKK560S2-12</t>
  </si>
  <si>
    <t>YXKK560S1-12</t>
  </si>
  <si>
    <t>YXKK5601-12</t>
  </si>
  <si>
    <t>YXKK5602-12</t>
  </si>
  <si>
    <t>YXKK5603-12</t>
  </si>
  <si>
    <t>YXKK6302-12</t>
  </si>
  <si>
    <t>YXKK6303-12</t>
  </si>
  <si>
    <t>YXKK6304-12</t>
  </si>
  <si>
    <t>YXKK6305-12</t>
  </si>
  <si>
    <t>YXKK6306-12</t>
  </si>
  <si>
    <t>YXKK6307-12</t>
  </si>
  <si>
    <t>YXKK6308-12</t>
  </si>
  <si>
    <r>
      <t>最大转矩</t>
    </r>
    <r>
      <rPr>
        <sz val="11"/>
        <color theme="1"/>
        <rFont val="等线"/>
        <family val="3"/>
        <charset val="134"/>
        <scheme val="minor"/>
      </rPr>
      <t>额定转矩</t>
    </r>
    <phoneticPr fontId="1" type="noConversion"/>
  </si>
  <si>
    <r>
      <t>堵转电流</t>
    </r>
    <r>
      <rPr>
        <sz val="11"/>
        <color theme="1"/>
        <rFont val="等线"/>
        <family val="3"/>
        <charset val="134"/>
        <scheme val="minor"/>
      </rPr>
      <t>额定电流</t>
    </r>
    <phoneticPr fontId="1" type="noConversion"/>
  </si>
  <si>
    <t>电动机转动惯量</t>
    <phoneticPr fontId="1" type="noConversion"/>
  </si>
  <si>
    <t>概量（kg)</t>
    <phoneticPr fontId="1" type="noConversion"/>
  </si>
  <si>
    <t>电机 Jm     （kg·m2）</t>
    <phoneticPr fontId="1" type="noConversion"/>
  </si>
  <si>
    <t xml:space="preserve"> 允许负载 J  (kg·m2）</t>
    <phoneticPr fontId="1" type="noConversion"/>
  </si>
  <si>
    <t>YXX3551-2</t>
  </si>
  <si>
    <t>YX3552-2</t>
  </si>
  <si>
    <t>YX3553-2</t>
  </si>
  <si>
    <t>YX3554-2</t>
  </si>
  <si>
    <t>YX3555-2</t>
  </si>
  <si>
    <t>YX3556-2</t>
  </si>
  <si>
    <t>YX4001-2</t>
  </si>
  <si>
    <t>YX4002-2</t>
  </si>
  <si>
    <t>YX4003-2</t>
  </si>
  <si>
    <t>YX4004-2</t>
  </si>
  <si>
    <t>YX4005-2</t>
  </si>
  <si>
    <t>YX450S1-2</t>
  </si>
  <si>
    <t>YX4501-2</t>
  </si>
  <si>
    <t>YX4502-2</t>
  </si>
  <si>
    <t>YX4503-2</t>
  </si>
  <si>
    <t>YX4504-2</t>
  </si>
  <si>
    <t>YX5001-2</t>
  </si>
  <si>
    <t>YX5002-2</t>
  </si>
  <si>
    <t>YX5003-2</t>
  </si>
  <si>
    <t>YX5004-2</t>
  </si>
  <si>
    <t>YX5005-2</t>
  </si>
  <si>
    <t>YX560S1-2</t>
  </si>
  <si>
    <t>YX5601-2</t>
  </si>
  <si>
    <t>YX5602-2</t>
  </si>
  <si>
    <t>YX5603-2</t>
  </si>
  <si>
    <t>YX5604-2</t>
  </si>
  <si>
    <t>YX5605-2</t>
  </si>
  <si>
    <t>YX630S1-2</t>
  </si>
  <si>
    <t>YX6301-2</t>
  </si>
  <si>
    <t>YX6302-2</t>
  </si>
  <si>
    <t>YX6303-2</t>
  </si>
  <si>
    <t>YX6304-2</t>
  </si>
  <si>
    <t>YX6305-2</t>
  </si>
  <si>
    <t>YX6306-2</t>
  </si>
  <si>
    <t>YX3551-4</t>
  </si>
  <si>
    <t>YX3552-4</t>
  </si>
  <si>
    <t>YX3553-4</t>
  </si>
  <si>
    <t>YX3554-4</t>
  </si>
  <si>
    <t>YX3555-4</t>
  </si>
  <si>
    <t>YX3556-4</t>
  </si>
  <si>
    <t>YX400S2-4</t>
  </si>
  <si>
    <t>YX400S1-4</t>
  </si>
  <si>
    <t>YX4001-4</t>
  </si>
  <si>
    <t>YX4002-4</t>
  </si>
  <si>
    <t>YX4003-4</t>
  </si>
  <si>
    <t>YX4004-4</t>
  </si>
  <si>
    <t>YX4005-4</t>
  </si>
  <si>
    <t>YX450S2-4</t>
  </si>
  <si>
    <t>YX450S1-4</t>
  </si>
  <si>
    <t>YX4501-4</t>
  </si>
  <si>
    <t>YX4502-4</t>
  </si>
  <si>
    <t>YX4503-4</t>
  </si>
  <si>
    <t>YX4504-4</t>
  </si>
  <si>
    <t>YX500S1-4</t>
  </si>
  <si>
    <t>YX5001-4</t>
  </si>
  <si>
    <t>YX5002-4</t>
  </si>
  <si>
    <t>YX5003-4</t>
  </si>
  <si>
    <t>YX5004-4</t>
  </si>
  <si>
    <t>YX5005-4</t>
  </si>
  <si>
    <t>YX560S2-4</t>
  </si>
  <si>
    <t>YX560S1-4</t>
  </si>
  <si>
    <t>YX5601-4</t>
  </si>
  <si>
    <t>YX5602-4</t>
  </si>
  <si>
    <t>YX5603-4</t>
  </si>
  <si>
    <t>YX5604-4</t>
  </si>
  <si>
    <t>YX5605-4</t>
  </si>
  <si>
    <t>YX630S2-4</t>
  </si>
  <si>
    <t>YX630S1-4</t>
  </si>
  <si>
    <t>YX6301-4</t>
  </si>
  <si>
    <t>YX6302-4</t>
  </si>
  <si>
    <t>YX6303-4</t>
  </si>
  <si>
    <t>YX6304-4</t>
  </si>
  <si>
    <t>YX6305-4</t>
  </si>
  <si>
    <t>YX6306-4</t>
  </si>
  <si>
    <t>YX3554-6</t>
  </si>
  <si>
    <t>YX3555-6</t>
  </si>
  <si>
    <t>YX3556-6</t>
  </si>
  <si>
    <t>YX400S1-6</t>
  </si>
  <si>
    <t>YX4001-6</t>
  </si>
  <si>
    <t>YX4002-6</t>
  </si>
  <si>
    <t>YX4003-6</t>
  </si>
  <si>
    <t>YX4004-6</t>
  </si>
  <si>
    <t>YX4005-6</t>
  </si>
  <si>
    <t>YX450S2-6</t>
  </si>
  <si>
    <t>YX450S1-6</t>
  </si>
  <si>
    <t>YX4501-6</t>
  </si>
  <si>
    <t>YX4502-6</t>
  </si>
  <si>
    <t>YX4503-6</t>
  </si>
  <si>
    <t>YX4504-6</t>
  </si>
  <si>
    <t>YX5001-6</t>
  </si>
  <si>
    <t>YX5002-6</t>
  </si>
  <si>
    <t>YX5003-6</t>
  </si>
  <si>
    <t>YX5004-6</t>
  </si>
  <si>
    <t>YX5005-6</t>
  </si>
  <si>
    <t>YX5601-6</t>
  </si>
  <si>
    <t>YX5602-6</t>
  </si>
  <si>
    <t>YX5603-6</t>
  </si>
  <si>
    <t>YX5604-6</t>
  </si>
  <si>
    <t>YX5605-6</t>
  </si>
  <si>
    <t>YX630S1-6</t>
  </si>
  <si>
    <t>YX6301-6</t>
  </si>
  <si>
    <t>YX6302-6</t>
  </si>
  <si>
    <t>YX6303-6</t>
  </si>
  <si>
    <t>YX6304-6</t>
  </si>
  <si>
    <t>YX6305-6</t>
  </si>
  <si>
    <t>YX6306-6</t>
  </si>
  <si>
    <t>YX4001-8</t>
  </si>
  <si>
    <t>YX4002-8</t>
  </si>
  <si>
    <t>YX4003-8</t>
  </si>
  <si>
    <t>YX4004-8</t>
  </si>
  <si>
    <t>YX4005-8</t>
  </si>
  <si>
    <t>YX450S2-8</t>
  </si>
  <si>
    <t>YX450S1-8</t>
  </si>
  <si>
    <t>YX4501-8</t>
  </si>
  <si>
    <t>YX4502-8</t>
  </si>
  <si>
    <t>YX4503-8</t>
  </si>
  <si>
    <t>YX4504-8</t>
  </si>
  <si>
    <t>YX500S1-8</t>
  </si>
  <si>
    <t>YX5001-8</t>
  </si>
  <si>
    <t>YX5002-8</t>
  </si>
  <si>
    <t>YX5003-8</t>
  </si>
  <si>
    <t>YX5004-8</t>
  </si>
  <si>
    <t>YX5005-8</t>
  </si>
  <si>
    <t>YX5601-8</t>
  </si>
  <si>
    <t>YX5602-8</t>
  </si>
  <si>
    <t>YX5603-8</t>
  </si>
  <si>
    <t>YX5604-8</t>
  </si>
  <si>
    <t>YX5605-8</t>
  </si>
  <si>
    <t>YX6301-8</t>
  </si>
  <si>
    <t>YX6302-8</t>
  </si>
  <si>
    <t>YX6303-8</t>
  </si>
  <si>
    <t>YX6304-8</t>
  </si>
  <si>
    <t>YX6305-8</t>
  </si>
  <si>
    <t>YX6306-8</t>
  </si>
  <si>
    <t>YX4003-10</t>
  </si>
  <si>
    <t>YX4004-10</t>
  </si>
  <si>
    <t>YX4005-10</t>
  </si>
  <si>
    <t>YX450S3-10</t>
  </si>
  <si>
    <t>YX450S2-10</t>
  </si>
  <si>
    <t>YX450S1-10</t>
  </si>
  <si>
    <t>YX4501-10</t>
  </si>
  <si>
    <t>YX4502-10</t>
  </si>
  <si>
    <t>YX4503-10</t>
  </si>
  <si>
    <t>YX4504-10</t>
  </si>
  <si>
    <t>YX500S2-10</t>
  </si>
  <si>
    <t>YX500S1-10</t>
  </si>
  <si>
    <t>YX5001-10</t>
  </si>
  <si>
    <t>YX5002-10</t>
  </si>
  <si>
    <t>YX5003-10</t>
  </si>
  <si>
    <t>YX5004-10</t>
  </si>
  <si>
    <t>YX5005-10</t>
  </si>
  <si>
    <t>YX5601-10</t>
  </si>
  <si>
    <t>YX5602-10</t>
  </si>
  <si>
    <t>YX5603-10</t>
  </si>
  <si>
    <t>YX5604-10</t>
  </si>
  <si>
    <t>YX5605-10</t>
  </si>
  <si>
    <t>YX6301-10</t>
  </si>
  <si>
    <t>YX6302-10</t>
  </si>
  <si>
    <t>YX6303-10</t>
  </si>
  <si>
    <t>YX6304-10</t>
  </si>
  <si>
    <t>YX6305-10</t>
  </si>
  <si>
    <t>YX6306-10</t>
  </si>
  <si>
    <t>YX4501-12</t>
  </si>
  <si>
    <t>YX4502-12</t>
  </si>
  <si>
    <t>YX4503-12</t>
  </si>
  <si>
    <t>YX4504-12</t>
  </si>
  <si>
    <t>YX500S2-12</t>
  </si>
  <si>
    <t>YX500S1-12</t>
  </si>
  <si>
    <t>YX5001-12</t>
  </si>
  <si>
    <t>YX5002-12</t>
  </si>
  <si>
    <t>YX5003-12</t>
  </si>
  <si>
    <t>YX5004-12</t>
  </si>
  <si>
    <t>YX5005-12</t>
  </si>
  <si>
    <t>YX5601-12</t>
  </si>
  <si>
    <t>YX5602-12</t>
  </si>
  <si>
    <t>YX5603-12</t>
  </si>
  <si>
    <t>YX5604-12</t>
  </si>
  <si>
    <t>YX5605-12</t>
  </si>
  <si>
    <t>YX6301-12</t>
  </si>
  <si>
    <t>YX6302-12</t>
  </si>
  <si>
    <t>YX6303-12</t>
  </si>
  <si>
    <t>YX6304-12</t>
  </si>
  <si>
    <t>YX6305-12</t>
  </si>
  <si>
    <t>YX6306-12</t>
  </si>
  <si>
    <t>型号</t>
    <phoneticPr fontId="1" type="noConversion"/>
  </si>
  <si>
    <t>定子电流（A）</t>
    <phoneticPr fontId="1" type="noConversion"/>
  </si>
  <si>
    <t>额定转速（r/min）</t>
    <phoneticPr fontId="1" type="noConversion"/>
  </si>
  <si>
    <t>效率（%）</t>
    <phoneticPr fontId="1" type="noConversion"/>
  </si>
  <si>
    <t>功率因数（cosψ）</t>
    <phoneticPr fontId="1" type="noConversion"/>
  </si>
  <si>
    <r>
      <t>堵转转矩</t>
    </r>
    <r>
      <rPr>
        <sz val="11"/>
        <color theme="1"/>
        <rFont val="等线"/>
        <family val="3"/>
        <charset val="134"/>
        <scheme val="minor"/>
      </rPr>
      <t>额定转矩</t>
    </r>
    <phoneticPr fontId="1" type="noConversion"/>
  </si>
  <si>
    <t>电动机转动惯量</t>
    <phoneticPr fontId="1" type="noConversion"/>
  </si>
  <si>
    <t>概量（kg)</t>
    <phoneticPr fontId="1" type="noConversion"/>
  </si>
  <si>
    <t>电机 Jm     （kg·m2）</t>
    <phoneticPr fontId="1" type="noConversion"/>
  </si>
  <si>
    <t xml:space="preserve"> 允许负载 J  (kg·m2）</t>
    <phoneticPr fontId="1" type="noConversion"/>
  </si>
  <si>
    <t>YXKK4006-2</t>
  </si>
  <si>
    <t>YXKK450S6-2</t>
  </si>
  <si>
    <t>YXKK450S5-2</t>
  </si>
  <si>
    <t>YXKK450S4-2</t>
  </si>
  <si>
    <t>YXKK450S3-2</t>
  </si>
  <si>
    <t>YXKK450S2-2</t>
  </si>
  <si>
    <t>YXKK450S1-2</t>
  </si>
  <si>
    <t>YXKK500S2-2</t>
  </si>
  <si>
    <t>YXKK500S1-2</t>
  </si>
  <si>
    <t>YXKK5006-2</t>
  </si>
  <si>
    <t>YXKK560S2-2</t>
  </si>
  <si>
    <t>YXKK5604-2</t>
  </si>
  <si>
    <t>YXKK5605-2</t>
  </si>
  <si>
    <t>YXKK630S3-2</t>
  </si>
  <si>
    <t>YXKK630S2-2</t>
  </si>
  <si>
    <t>YXKK4006-4</t>
  </si>
  <si>
    <t>YXKK450S6-4</t>
  </si>
  <si>
    <t>YXKK450S5-4</t>
  </si>
  <si>
    <t>YXKK450S4-4</t>
  </si>
  <si>
    <t>YXKK450S3-4</t>
  </si>
  <si>
    <t>YXKK450S2-4</t>
  </si>
  <si>
    <t>YXKK500S2-4</t>
  </si>
  <si>
    <t>YXKK5006-4</t>
  </si>
  <si>
    <t>YXKK5604-4</t>
  </si>
  <si>
    <t>YXKK5605-4</t>
  </si>
  <si>
    <t>YXKK630S3-4</t>
  </si>
  <si>
    <t>YXKK4006-6</t>
  </si>
  <si>
    <t>YXKK450S3-6</t>
  </si>
  <si>
    <t>YXKK450S2-6</t>
  </si>
  <si>
    <t>YXKK500S3-6</t>
  </si>
  <si>
    <t>YXKK500S2-6</t>
  </si>
  <si>
    <t>YXKK5006-6</t>
  </si>
  <si>
    <t>YXKK560S3-6</t>
  </si>
  <si>
    <t>YXKK5604-6</t>
  </si>
  <si>
    <t>YXKK5605-6</t>
  </si>
  <si>
    <t>YXKK630S3-6</t>
  </si>
  <si>
    <t>YXKK630S2-6</t>
  </si>
  <si>
    <t>YXKK630S1-6</t>
  </si>
  <si>
    <t>YXKK6301-6</t>
  </si>
  <si>
    <t>YXKK500S4-8</t>
  </si>
  <si>
    <t>YXKK500S3-8</t>
  </si>
  <si>
    <t>YXKK500S2-8</t>
  </si>
  <si>
    <t>YXKK5006-8</t>
  </si>
  <si>
    <t>YXKK560S3-8</t>
  </si>
  <si>
    <t>YXKK5604-8</t>
  </si>
  <si>
    <t>YXKK5605-8</t>
  </si>
  <si>
    <t>YXKK630S2-8</t>
  </si>
  <si>
    <t>YXKK630S1-8</t>
  </si>
  <si>
    <t>YXKK6301-8</t>
  </si>
  <si>
    <t>YXKK5006-10</t>
  </si>
  <si>
    <t>YXKK560S4-10</t>
  </si>
  <si>
    <t>YXKK5604-10</t>
  </si>
  <si>
    <t>YXKK5605-10</t>
  </si>
  <si>
    <t>YXKK630S4-10</t>
  </si>
  <si>
    <t>YXKK630S3-10</t>
  </si>
  <si>
    <t>YXKK630S2-10</t>
  </si>
  <si>
    <t>YXKK630S1-10</t>
  </si>
  <si>
    <t>YXKK6301-10</t>
  </si>
  <si>
    <t>YXKK5006-12</t>
  </si>
  <si>
    <t>YXKK560S4-12</t>
  </si>
  <si>
    <t>YXKK5604-12</t>
  </si>
  <si>
    <t>YXKK5605-12</t>
  </si>
  <si>
    <t>YXKK630S4-12</t>
  </si>
  <si>
    <t>YXKK630S3-12</t>
  </si>
  <si>
    <t>YXKK630S2-12</t>
  </si>
  <si>
    <t>YXKK630S1-12</t>
  </si>
  <si>
    <t>YXKK6301-12</t>
  </si>
  <si>
    <t>额定功率（kW）</t>
    <phoneticPr fontId="1" type="noConversion"/>
  </si>
  <si>
    <r>
      <t>最大转矩</t>
    </r>
    <r>
      <rPr>
        <sz val="11"/>
        <rFont val="等线"/>
        <family val="3"/>
        <charset val="134"/>
        <scheme val="minor"/>
      </rPr>
      <t>额定转矩</t>
    </r>
    <phoneticPr fontId="1" type="noConversion"/>
  </si>
  <si>
    <r>
      <t>堵转转矩</t>
    </r>
    <r>
      <rPr>
        <sz val="11"/>
        <rFont val="等线"/>
        <family val="3"/>
        <charset val="134"/>
        <scheme val="minor"/>
      </rPr>
      <t>额定转矩</t>
    </r>
    <phoneticPr fontId="1" type="noConversion"/>
  </si>
  <si>
    <r>
      <t>堵转电流</t>
    </r>
    <r>
      <rPr>
        <sz val="11"/>
        <rFont val="等线"/>
        <family val="3"/>
        <charset val="134"/>
        <scheme val="minor"/>
      </rPr>
      <t>额定电流</t>
    </r>
    <phoneticPr fontId="1" type="noConversion"/>
  </si>
  <si>
    <r>
      <t>最大转矩</t>
    </r>
    <r>
      <rPr>
        <sz val="11"/>
        <rFont val="等线"/>
        <family val="3"/>
        <charset val="134"/>
        <scheme val="minor"/>
      </rPr>
      <t>额定转矩</t>
    </r>
    <phoneticPr fontId="1" type="noConversion"/>
  </si>
  <si>
    <r>
      <t>堵转转矩</t>
    </r>
    <r>
      <rPr>
        <sz val="11"/>
        <rFont val="等线"/>
        <family val="3"/>
        <charset val="134"/>
        <scheme val="minor"/>
      </rPr>
      <t>额定转矩</t>
    </r>
    <phoneticPr fontId="1" type="noConversion"/>
  </si>
  <si>
    <r>
      <t>堵转电流</t>
    </r>
    <r>
      <rPr>
        <sz val="11"/>
        <rFont val="等线"/>
        <family val="3"/>
        <charset val="134"/>
        <scheme val="minor"/>
      </rPr>
      <t>额定电流</t>
    </r>
    <phoneticPr fontId="1" type="noConversion"/>
  </si>
  <si>
    <t>YXKK系列（6KV）高压三相异步电动机技术数据</t>
    <phoneticPr fontId="1" type="noConversion"/>
  </si>
  <si>
    <t>YX系列（6KV）高压三相异步电动机技术数据</t>
    <phoneticPr fontId="1" type="noConversion"/>
  </si>
  <si>
    <t>YX系列（10KV）高压三相异步电动机技术数据</t>
    <phoneticPr fontId="1" type="noConversion"/>
  </si>
  <si>
    <t>YXKK系列（10KV）高压三相异步电动机技术数据</t>
    <phoneticPr fontId="1" type="noConversion"/>
  </si>
  <si>
    <t>注：表中重量仅供参考</t>
    <phoneticPr fontId="1" type="noConversion"/>
  </si>
  <si>
    <t>注：表中重量仅供参考。</t>
    <phoneticPr fontId="1" type="noConversion"/>
  </si>
  <si>
    <t>YX4006-2</t>
  </si>
  <si>
    <t>YX4007-2</t>
  </si>
  <si>
    <t>YX450S6-2</t>
  </si>
  <si>
    <t>YX450S5-2</t>
  </si>
  <si>
    <t>YX450S4-2</t>
  </si>
  <si>
    <t>YX450S3-2</t>
  </si>
  <si>
    <t>YX450S2-2</t>
  </si>
  <si>
    <t>YX4505-2</t>
  </si>
  <si>
    <t>YX4506-2</t>
  </si>
  <si>
    <t>YX5006-2</t>
  </si>
  <si>
    <t>YX5007-2</t>
  </si>
  <si>
    <t>YX5606-2</t>
  </si>
  <si>
    <t>YX6307-2</t>
  </si>
  <si>
    <t>YX6308-2</t>
  </si>
  <si>
    <t>YX6309-2</t>
  </si>
  <si>
    <t>YX4006-4</t>
  </si>
  <si>
    <t>YX4007-4</t>
  </si>
  <si>
    <t>YX450S6-4</t>
  </si>
  <si>
    <t>YX450S5-4</t>
  </si>
  <si>
    <t>YX450S4-4</t>
  </si>
  <si>
    <t>YX450S3-4</t>
  </si>
  <si>
    <t>YX4505-4</t>
  </si>
  <si>
    <t>YX4506-4</t>
  </si>
  <si>
    <t>YX5006-4</t>
  </si>
  <si>
    <t>YX5007-4</t>
  </si>
  <si>
    <t>YX5606-4</t>
  </si>
  <si>
    <t>YX6307-4</t>
  </si>
  <si>
    <t>YX6308-4</t>
  </si>
  <si>
    <t>YX6309-4</t>
  </si>
  <si>
    <t>YX4006-6</t>
  </si>
  <si>
    <t>YX4007-6</t>
  </si>
  <si>
    <t>YX450S3-6</t>
  </si>
  <si>
    <t>YX4505-6</t>
  </si>
  <si>
    <t>YX4506-6</t>
  </si>
  <si>
    <t>YX5006-6</t>
  </si>
  <si>
    <t>YX5007-6</t>
  </si>
  <si>
    <t>YX5606-6</t>
  </si>
  <si>
    <t>YX6307-6</t>
  </si>
  <si>
    <t>YX6308-6</t>
  </si>
  <si>
    <t>YX6309-6</t>
  </si>
  <si>
    <t>YX4505-8</t>
  </si>
  <si>
    <t>YX4506-8</t>
  </si>
  <si>
    <t>YX5006-8</t>
  </si>
  <si>
    <t>YX5007-8</t>
  </si>
  <si>
    <t>YX5606-8</t>
  </si>
  <si>
    <t>YX6307-8</t>
  </si>
  <si>
    <t>YX6308-8</t>
  </si>
  <si>
    <t>YX6309-8</t>
  </si>
  <si>
    <t>YX4505-10</t>
  </si>
  <si>
    <t>YX4506-10</t>
  </si>
  <si>
    <t>YX5006-10</t>
  </si>
  <si>
    <t>YX5007-10</t>
  </si>
  <si>
    <t>YX560S1-10</t>
  </si>
  <si>
    <t>YX5606-10</t>
  </si>
  <si>
    <t>YX6307-10</t>
  </si>
  <si>
    <t>YX6308-10</t>
  </si>
  <si>
    <t>YX6309-10</t>
  </si>
  <si>
    <t>YX5006-12</t>
  </si>
  <si>
    <t>YX5007-12</t>
  </si>
  <si>
    <t>YX560S1-12</t>
  </si>
  <si>
    <t>YX5606-12</t>
  </si>
  <si>
    <t>YX6307-12</t>
  </si>
  <si>
    <t>YX6308-12</t>
  </si>
  <si>
    <t>YX6309-12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</si>
</sst>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 "/>
    <numFmt numFmtId="177" formatCode="0.00_ "/>
    <numFmt numFmtId="178" formatCode="0_ "/>
    <numFmt numFmtId="179" formatCode="0.0_);[Red]\(0.0\)"/>
    <numFmt numFmtId="180" formatCode="0_);[Red]\(0\)"/>
    <numFmt numFmtId="181" formatCode="0.00_);[Red]\(0.00\)"/>
  </numFmts>
  <fonts count="1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  <font>
      <u/>
      <sz val="11"/>
      <name val="等线"/>
      <family val="3"/>
      <charset val="134"/>
      <scheme val="minor"/>
    </font>
    <font>
      <b/>
      <sz val="14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79" fontId="6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/>
    </xf>
    <xf numFmtId="178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workbookViewId="0">
      <selection activeCell="F212" sqref="F212"/>
    </sheetView>
  </sheetViews>
  <sheetFormatPr defaultRowHeight="14.25"/>
  <cols>
    <col min="1" max="1" width="13.625" style="13" customWidth="1"/>
    <col min="2" max="2" width="8.5" style="13" customWidth="1"/>
    <col min="3" max="3" width="8.875" style="13" customWidth="1"/>
    <col min="4" max="9" width="9" style="13"/>
    <col min="10" max="10" width="10.375" style="13" customWidth="1"/>
    <col min="11" max="16384" width="9" style="13"/>
  </cols>
  <sheetData>
    <row r="1" spans="1:12" ht="28.5" customHeight="1">
      <c r="A1" s="27" t="s">
        <v>471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8.5" customHeight="1">
      <c r="A2" s="29" t="s">
        <v>0</v>
      </c>
      <c r="B2" s="29" t="s">
        <v>1</v>
      </c>
      <c r="C2" s="29" t="s">
        <v>2</v>
      </c>
      <c r="D2" s="29" t="s">
        <v>5</v>
      </c>
      <c r="E2" s="29" t="s">
        <v>3</v>
      </c>
      <c r="F2" s="29" t="s">
        <v>4</v>
      </c>
      <c r="G2" s="30" t="s">
        <v>465</v>
      </c>
      <c r="H2" s="30" t="s">
        <v>466</v>
      </c>
      <c r="I2" s="30" t="s">
        <v>467</v>
      </c>
      <c r="J2" s="29" t="s">
        <v>199</v>
      </c>
      <c r="K2" s="29"/>
      <c r="L2" s="29" t="s">
        <v>200</v>
      </c>
    </row>
    <row r="3" spans="1:12" ht="42.75">
      <c r="A3" s="29"/>
      <c r="B3" s="29"/>
      <c r="C3" s="29"/>
      <c r="D3" s="29"/>
      <c r="E3" s="29"/>
      <c r="F3" s="29"/>
      <c r="G3" s="30"/>
      <c r="H3" s="30"/>
      <c r="I3" s="30"/>
      <c r="J3" s="12" t="s">
        <v>201</v>
      </c>
      <c r="K3" s="12" t="s">
        <v>202</v>
      </c>
      <c r="L3" s="29"/>
    </row>
    <row r="4" spans="1:12">
      <c r="A4" s="3" t="s">
        <v>7</v>
      </c>
      <c r="B4" s="3">
        <v>220</v>
      </c>
      <c r="C4" s="15">
        <f t="shared" ref="C4:C35" si="0">B4*100/1.732/E4/F4/6</f>
        <v>26.75191870840958</v>
      </c>
      <c r="D4" s="3">
        <v>2967</v>
      </c>
      <c r="E4" s="19">
        <v>93.1</v>
      </c>
      <c r="F4" s="14">
        <v>0.85</v>
      </c>
      <c r="G4" s="12">
        <v>1.8</v>
      </c>
      <c r="H4" s="12">
        <v>0.6</v>
      </c>
      <c r="I4" s="15">
        <v>7</v>
      </c>
      <c r="J4" s="15">
        <v>2.7</v>
      </c>
      <c r="K4" s="16">
        <v>22</v>
      </c>
      <c r="L4" s="3">
        <v>2240</v>
      </c>
    </row>
    <row r="5" spans="1:12">
      <c r="A5" s="3" t="s">
        <v>8</v>
      </c>
      <c r="B5" s="3">
        <v>250</v>
      </c>
      <c r="C5" s="15">
        <f t="shared" si="0"/>
        <v>30.367289696558384</v>
      </c>
      <c r="D5" s="3">
        <v>2968</v>
      </c>
      <c r="E5" s="19">
        <v>93.2</v>
      </c>
      <c r="F5" s="14">
        <v>0.85</v>
      </c>
      <c r="G5" s="12">
        <v>1.8</v>
      </c>
      <c r="H5" s="12">
        <v>0.6</v>
      </c>
      <c r="I5" s="15">
        <v>7</v>
      </c>
      <c r="J5" s="15">
        <v>3</v>
      </c>
      <c r="K5" s="16">
        <v>24</v>
      </c>
      <c r="L5" s="3">
        <v>2320</v>
      </c>
    </row>
    <row r="6" spans="1:12">
      <c r="A6" s="3" t="s">
        <v>9</v>
      </c>
      <c r="B6" s="3">
        <v>280</v>
      </c>
      <c r="C6" s="15">
        <f t="shared" si="0"/>
        <v>33.938534985926658</v>
      </c>
      <c r="D6" s="3">
        <v>2970</v>
      </c>
      <c r="E6" s="19">
        <v>93.4</v>
      </c>
      <c r="F6" s="14">
        <v>0.85</v>
      </c>
      <c r="G6" s="12">
        <v>1.8</v>
      </c>
      <c r="H6" s="12">
        <v>0.6</v>
      </c>
      <c r="I6" s="15">
        <v>7</v>
      </c>
      <c r="J6" s="15">
        <v>3.4</v>
      </c>
      <c r="K6" s="16">
        <v>26</v>
      </c>
      <c r="L6" s="3">
        <v>2400</v>
      </c>
    </row>
    <row r="7" spans="1:12">
      <c r="A7" s="3" t="s">
        <v>10</v>
      </c>
      <c r="B7" s="3">
        <v>315</v>
      </c>
      <c r="C7" s="15">
        <f t="shared" si="0"/>
        <v>38.058607936459374</v>
      </c>
      <c r="D7" s="3">
        <v>2970</v>
      </c>
      <c r="E7" s="19">
        <v>93.7</v>
      </c>
      <c r="F7" s="14">
        <v>0.85</v>
      </c>
      <c r="G7" s="12">
        <v>1.8</v>
      </c>
      <c r="H7" s="12">
        <v>0.6</v>
      </c>
      <c r="I7" s="15">
        <v>7</v>
      </c>
      <c r="J7" s="15">
        <v>3.6</v>
      </c>
      <c r="K7" s="16">
        <v>27</v>
      </c>
      <c r="L7" s="3">
        <v>2470</v>
      </c>
    </row>
    <row r="8" spans="1:12">
      <c r="A8" s="3" t="s">
        <v>11</v>
      </c>
      <c r="B8" s="3">
        <v>355</v>
      </c>
      <c r="C8" s="15">
        <f t="shared" si="0"/>
        <v>42.302415972721157</v>
      </c>
      <c r="D8" s="3">
        <v>2973</v>
      </c>
      <c r="E8" s="19">
        <v>93.9</v>
      </c>
      <c r="F8" s="14">
        <v>0.86</v>
      </c>
      <c r="G8" s="12">
        <v>1.8</v>
      </c>
      <c r="H8" s="12">
        <v>0.6</v>
      </c>
      <c r="I8" s="15">
        <v>7</v>
      </c>
      <c r="J8" s="15">
        <v>5.3</v>
      </c>
      <c r="K8" s="16">
        <v>30</v>
      </c>
      <c r="L8" s="3">
        <v>2940</v>
      </c>
    </row>
    <row r="9" spans="1:12">
      <c r="A9" s="3" t="s">
        <v>12</v>
      </c>
      <c r="B9" s="3">
        <v>400</v>
      </c>
      <c r="C9" s="15">
        <f t="shared" si="0"/>
        <v>47.512895665064036</v>
      </c>
      <c r="D9" s="3">
        <v>2973</v>
      </c>
      <c r="E9" s="19">
        <v>94.2</v>
      </c>
      <c r="F9" s="14">
        <v>0.86</v>
      </c>
      <c r="G9" s="12">
        <v>1.8</v>
      </c>
      <c r="H9" s="12">
        <v>0.6</v>
      </c>
      <c r="I9" s="15">
        <v>7</v>
      </c>
      <c r="J9" s="15">
        <v>5.7</v>
      </c>
      <c r="K9" s="16">
        <v>32</v>
      </c>
      <c r="L9" s="3">
        <v>3000</v>
      </c>
    </row>
    <row r="10" spans="1:12">
      <c r="A10" s="3" t="s">
        <v>13</v>
      </c>
      <c r="B10" s="3">
        <v>450</v>
      </c>
      <c r="C10" s="15">
        <f t="shared" si="0"/>
        <v>53.338761844334336</v>
      </c>
      <c r="D10" s="3">
        <v>2975</v>
      </c>
      <c r="E10" s="19">
        <v>94.4</v>
      </c>
      <c r="F10" s="14">
        <v>0.86</v>
      </c>
      <c r="G10" s="12">
        <v>1.8</v>
      </c>
      <c r="H10" s="12">
        <v>0.6</v>
      </c>
      <c r="I10" s="15">
        <v>7</v>
      </c>
      <c r="J10" s="15">
        <v>6.5</v>
      </c>
      <c r="K10" s="16">
        <v>34</v>
      </c>
      <c r="L10" s="3">
        <v>3080</v>
      </c>
    </row>
    <row r="11" spans="1:12">
      <c r="A11" s="3" t="s">
        <v>14</v>
      </c>
      <c r="B11" s="3">
        <v>500</v>
      </c>
      <c r="C11" s="15">
        <f t="shared" si="0"/>
        <v>59.077544504343088</v>
      </c>
      <c r="D11" s="3">
        <v>2976</v>
      </c>
      <c r="E11" s="19">
        <v>94.7</v>
      </c>
      <c r="F11" s="14">
        <v>0.86</v>
      </c>
      <c r="G11" s="12">
        <v>1.8</v>
      </c>
      <c r="H11" s="12">
        <v>0.6</v>
      </c>
      <c r="I11" s="15">
        <v>7</v>
      </c>
      <c r="J11" s="15">
        <v>6.8</v>
      </c>
      <c r="K11" s="16">
        <v>35</v>
      </c>
      <c r="L11" s="3">
        <v>3140</v>
      </c>
    </row>
    <row r="12" spans="1:12">
      <c r="A12" s="3" t="s">
        <v>15</v>
      </c>
      <c r="B12" s="3">
        <v>560</v>
      </c>
      <c r="C12" s="15">
        <f t="shared" si="0"/>
        <v>66.027404428963607</v>
      </c>
      <c r="D12" s="3">
        <v>2977</v>
      </c>
      <c r="E12" s="19">
        <v>94.9</v>
      </c>
      <c r="F12" s="14">
        <v>0.86</v>
      </c>
      <c r="G12" s="12">
        <v>1.8</v>
      </c>
      <c r="H12" s="12">
        <v>0.6</v>
      </c>
      <c r="I12" s="15">
        <v>7</v>
      </c>
      <c r="J12" s="15">
        <v>7.1</v>
      </c>
      <c r="K12" s="16">
        <v>38</v>
      </c>
      <c r="L12" s="3">
        <v>3220</v>
      </c>
    </row>
    <row r="13" spans="1:12">
      <c r="A13" s="3" t="s">
        <v>16</v>
      </c>
      <c r="B13" s="3">
        <v>560</v>
      </c>
      <c r="C13" s="15">
        <f t="shared" si="0"/>
        <v>66.027404428963607</v>
      </c>
      <c r="D13" s="3">
        <v>2978</v>
      </c>
      <c r="E13" s="19">
        <v>94.9</v>
      </c>
      <c r="F13" s="14">
        <v>0.86</v>
      </c>
      <c r="G13" s="12">
        <v>1.8</v>
      </c>
      <c r="H13" s="12">
        <v>0.6</v>
      </c>
      <c r="I13" s="15">
        <v>7</v>
      </c>
      <c r="J13" s="15">
        <v>9.4</v>
      </c>
      <c r="K13" s="16">
        <v>40</v>
      </c>
      <c r="L13" s="3">
        <v>4220</v>
      </c>
    </row>
    <row r="14" spans="1:12">
      <c r="A14" s="3" t="s">
        <v>17</v>
      </c>
      <c r="B14" s="3">
        <v>630</v>
      </c>
      <c r="C14" s="15">
        <f t="shared" si="0"/>
        <v>73.349735731380704</v>
      </c>
      <c r="D14" s="3">
        <v>2978</v>
      </c>
      <c r="E14" s="19">
        <v>95</v>
      </c>
      <c r="F14" s="14">
        <v>0.87</v>
      </c>
      <c r="G14" s="12">
        <v>1.8</v>
      </c>
      <c r="H14" s="12">
        <v>0.6</v>
      </c>
      <c r="I14" s="15">
        <v>7</v>
      </c>
      <c r="J14" s="15">
        <v>10.8</v>
      </c>
      <c r="K14" s="16">
        <v>44</v>
      </c>
      <c r="L14" s="3">
        <v>4450</v>
      </c>
    </row>
    <row r="15" spans="1:12">
      <c r="A15" s="3" t="s">
        <v>18</v>
      </c>
      <c r="B15" s="3">
        <v>710</v>
      </c>
      <c r="C15" s="15">
        <f t="shared" si="0"/>
        <v>82.577064661786721</v>
      </c>
      <c r="D15" s="3">
        <v>2977</v>
      </c>
      <c r="E15" s="19">
        <v>95.1</v>
      </c>
      <c r="F15" s="14">
        <v>0.87</v>
      </c>
      <c r="G15" s="12">
        <v>1.8</v>
      </c>
      <c r="H15" s="12">
        <v>0.6</v>
      </c>
      <c r="I15" s="15">
        <v>7</v>
      </c>
      <c r="J15" s="15">
        <v>11.8</v>
      </c>
      <c r="K15" s="16">
        <v>46</v>
      </c>
      <c r="L15" s="3">
        <v>4680</v>
      </c>
    </row>
    <row r="16" spans="1:12">
      <c r="A16" s="3" t="s">
        <v>19</v>
      </c>
      <c r="B16" s="3">
        <v>800</v>
      </c>
      <c r="C16" s="15">
        <f t="shared" si="0"/>
        <v>92.849313206164879</v>
      </c>
      <c r="D16" s="3">
        <v>2976</v>
      </c>
      <c r="E16" s="19">
        <v>95.3</v>
      </c>
      <c r="F16" s="14">
        <v>0.87</v>
      </c>
      <c r="G16" s="12">
        <v>1.8</v>
      </c>
      <c r="H16" s="12">
        <v>0.6</v>
      </c>
      <c r="I16" s="15">
        <v>7</v>
      </c>
      <c r="J16" s="15">
        <v>12.4</v>
      </c>
      <c r="K16" s="16">
        <v>48</v>
      </c>
      <c r="L16" s="3">
        <v>4920</v>
      </c>
    </row>
    <row r="17" spans="1:12">
      <c r="A17" s="3" t="s">
        <v>20</v>
      </c>
      <c r="B17" s="3">
        <v>900</v>
      </c>
      <c r="C17" s="20">
        <f t="shared" si="0"/>
        <v>104.23672243053353</v>
      </c>
      <c r="D17" s="3">
        <v>2974</v>
      </c>
      <c r="E17" s="19">
        <v>95.5</v>
      </c>
      <c r="F17" s="14">
        <v>0.87</v>
      </c>
      <c r="G17" s="12">
        <v>1.8</v>
      </c>
      <c r="H17" s="12">
        <v>0.6</v>
      </c>
      <c r="I17" s="15">
        <v>7</v>
      </c>
      <c r="J17" s="15">
        <v>12.8</v>
      </c>
      <c r="K17" s="16">
        <v>50</v>
      </c>
      <c r="L17" s="3">
        <v>5170</v>
      </c>
    </row>
    <row r="18" spans="1:12">
      <c r="A18" s="3" t="s">
        <v>21</v>
      </c>
      <c r="B18" s="3">
        <v>900</v>
      </c>
      <c r="C18" s="20">
        <f t="shared" si="0"/>
        <v>104.23672243053353</v>
      </c>
      <c r="D18" s="3">
        <v>2977</v>
      </c>
      <c r="E18" s="19">
        <v>95.5</v>
      </c>
      <c r="F18" s="14">
        <v>0.87</v>
      </c>
      <c r="G18" s="12">
        <v>1.8</v>
      </c>
      <c r="H18" s="12">
        <v>0.6</v>
      </c>
      <c r="I18" s="15">
        <v>7</v>
      </c>
      <c r="J18" s="15">
        <v>17.2</v>
      </c>
      <c r="K18" s="16">
        <v>73.400000000000006</v>
      </c>
      <c r="L18" s="3">
        <v>5490</v>
      </c>
    </row>
    <row r="19" spans="1:12">
      <c r="A19" s="3" t="s">
        <v>22</v>
      </c>
      <c r="B19" s="3">
        <v>1000</v>
      </c>
      <c r="C19" s="20">
        <f t="shared" si="0"/>
        <v>115.81858047837058</v>
      </c>
      <c r="D19" s="3">
        <v>2978</v>
      </c>
      <c r="E19" s="19">
        <v>95.5</v>
      </c>
      <c r="F19" s="14">
        <v>0.87</v>
      </c>
      <c r="G19" s="12">
        <v>1.8</v>
      </c>
      <c r="H19" s="12">
        <v>0.6</v>
      </c>
      <c r="I19" s="15">
        <v>7</v>
      </c>
      <c r="J19" s="15">
        <v>19.100000000000001</v>
      </c>
      <c r="K19" s="16">
        <v>85</v>
      </c>
      <c r="L19" s="3">
        <v>5700</v>
      </c>
    </row>
    <row r="20" spans="1:12">
      <c r="A20" s="3" t="s">
        <v>23</v>
      </c>
      <c r="B20" s="3">
        <v>1120</v>
      </c>
      <c r="C20" s="20">
        <f t="shared" si="0"/>
        <v>129.58112309588407</v>
      </c>
      <c r="D20" s="3">
        <v>2978</v>
      </c>
      <c r="E20" s="19">
        <v>95.6</v>
      </c>
      <c r="F20" s="14">
        <v>0.87</v>
      </c>
      <c r="G20" s="12">
        <v>1.8</v>
      </c>
      <c r="H20" s="12">
        <v>0.6</v>
      </c>
      <c r="I20" s="15">
        <v>7</v>
      </c>
      <c r="J20" s="15">
        <v>21.1</v>
      </c>
      <c r="K20" s="16">
        <v>93</v>
      </c>
      <c r="L20" s="3">
        <v>5910</v>
      </c>
    </row>
    <row r="21" spans="1:12">
      <c r="A21" s="3" t="s">
        <v>24</v>
      </c>
      <c r="B21" s="3">
        <v>1250</v>
      </c>
      <c r="C21" s="20">
        <f t="shared" si="0"/>
        <v>144.3198647662368</v>
      </c>
      <c r="D21" s="3">
        <v>2979</v>
      </c>
      <c r="E21" s="19">
        <v>95.8</v>
      </c>
      <c r="F21" s="14">
        <v>0.87</v>
      </c>
      <c r="G21" s="12">
        <v>1.8</v>
      </c>
      <c r="H21" s="12">
        <v>0.6</v>
      </c>
      <c r="I21" s="15">
        <v>7</v>
      </c>
      <c r="J21" s="15">
        <v>23</v>
      </c>
      <c r="K21" s="16">
        <v>101</v>
      </c>
      <c r="L21" s="3">
        <v>6130</v>
      </c>
    </row>
    <row r="22" spans="1:12">
      <c r="A22" s="3" t="s">
        <v>25</v>
      </c>
      <c r="B22" s="3">
        <v>1400</v>
      </c>
      <c r="C22" s="20">
        <f t="shared" si="0"/>
        <v>159.6348168388424</v>
      </c>
      <c r="D22" s="3">
        <v>2979</v>
      </c>
      <c r="E22" s="19">
        <v>95.9</v>
      </c>
      <c r="F22" s="14">
        <v>0.88</v>
      </c>
      <c r="G22" s="12">
        <v>1.8</v>
      </c>
      <c r="H22" s="12">
        <v>0.6</v>
      </c>
      <c r="I22" s="15">
        <v>7</v>
      </c>
      <c r="J22" s="15">
        <v>24.3</v>
      </c>
      <c r="K22" s="16">
        <v>105</v>
      </c>
      <c r="L22" s="3">
        <v>6360</v>
      </c>
    </row>
    <row r="23" spans="1:12">
      <c r="A23" s="3" t="s">
        <v>26</v>
      </c>
      <c r="B23" s="3">
        <v>1400</v>
      </c>
      <c r="C23" s="20">
        <f t="shared" si="0"/>
        <v>159.6348168388424</v>
      </c>
      <c r="D23" s="3">
        <v>2978</v>
      </c>
      <c r="E23" s="19">
        <v>95.9</v>
      </c>
      <c r="F23" s="14">
        <v>0.88</v>
      </c>
      <c r="G23" s="12">
        <v>1.8</v>
      </c>
      <c r="H23" s="12">
        <v>0.6</v>
      </c>
      <c r="I23" s="15">
        <v>7</v>
      </c>
      <c r="J23" s="15">
        <v>39.799999999999997</v>
      </c>
      <c r="K23" s="16">
        <v>106</v>
      </c>
      <c r="L23" s="3">
        <v>6900</v>
      </c>
    </row>
    <row r="24" spans="1:12">
      <c r="A24" s="3" t="s">
        <v>27</v>
      </c>
      <c r="B24" s="3">
        <v>1600</v>
      </c>
      <c r="C24" s="20">
        <f t="shared" si="0"/>
        <v>182.24974922434504</v>
      </c>
      <c r="D24" s="3">
        <v>2979</v>
      </c>
      <c r="E24" s="19">
        <v>96</v>
      </c>
      <c r="F24" s="14">
        <v>0.88</v>
      </c>
      <c r="G24" s="12">
        <v>1.8</v>
      </c>
      <c r="H24" s="12">
        <v>0.6</v>
      </c>
      <c r="I24" s="15">
        <v>7</v>
      </c>
      <c r="J24" s="15">
        <v>42.2</v>
      </c>
      <c r="K24" s="16">
        <v>107</v>
      </c>
      <c r="L24" s="3">
        <v>7160</v>
      </c>
    </row>
    <row r="25" spans="1:12">
      <c r="A25" s="3" t="s">
        <v>28</v>
      </c>
      <c r="B25" s="3">
        <v>1800</v>
      </c>
      <c r="C25" s="20">
        <f t="shared" si="0"/>
        <v>205.03096787738821</v>
      </c>
      <c r="D25" s="3">
        <v>2981</v>
      </c>
      <c r="E25" s="19">
        <v>96</v>
      </c>
      <c r="F25" s="14">
        <v>0.88</v>
      </c>
      <c r="G25" s="12">
        <v>1.8</v>
      </c>
      <c r="H25" s="12">
        <v>0.6</v>
      </c>
      <c r="I25" s="15">
        <v>7</v>
      </c>
      <c r="J25" s="15">
        <v>46.4</v>
      </c>
      <c r="K25" s="16">
        <v>108</v>
      </c>
      <c r="L25" s="3">
        <v>7420</v>
      </c>
    </row>
    <row r="26" spans="1:12">
      <c r="A26" s="3" t="s">
        <v>29</v>
      </c>
      <c r="B26" s="3">
        <v>2000</v>
      </c>
      <c r="C26" s="20">
        <f t="shared" si="0"/>
        <v>227.33856452101256</v>
      </c>
      <c r="D26" s="3">
        <v>2981</v>
      </c>
      <c r="E26" s="19">
        <v>96.2</v>
      </c>
      <c r="F26" s="14">
        <v>0.88</v>
      </c>
      <c r="G26" s="12">
        <v>1.8</v>
      </c>
      <c r="H26" s="12">
        <v>0.6</v>
      </c>
      <c r="I26" s="15">
        <v>7</v>
      </c>
      <c r="J26" s="15">
        <v>47</v>
      </c>
      <c r="K26" s="16">
        <v>109</v>
      </c>
      <c r="L26" s="3">
        <v>7680</v>
      </c>
    </row>
    <row r="27" spans="1:12">
      <c r="A27" s="3" t="s">
        <v>30</v>
      </c>
      <c r="B27" s="3">
        <v>2000</v>
      </c>
      <c r="C27" s="20">
        <f t="shared" si="0"/>
        <v>227.33856452101256</v>
      </c>
      <c r="D27" s="3">
        <v>2981</v>
      </c>
      <c r="E27" s="19">
        <v>96.2</v>
      </c>
      <c r="F27" s="14">
        <v>0.88</v>
      </c>
      <c r="G27" s="12">
        <v>1.8</v>
      </c>
      <c r="H27" s="12">
        <v>0.6</v>
      </c>
      <c r="I27" s="15">
        <v>7</v>
      </c>
      <c r="J27" s="15">
        <v>47.4</v>
      </c>
      <c r="K27" s="16">
        <v>110</v>
      </c>
      <c r="L27" s="3">
        <v>9610</v>
      </c>
    </row>
    <row r="28" spans="1:12">
      <c r="A28" s="3" t="s">
        <v>31</v>
      </c>
      <c r="B28" s="3">
        <v>2100</v>
      </c>
      <c r="C28" s="20">
        <f t="shared" si="0"/>
        <v>238.70549274706318</v>
      </c>
      <c r="D28" s="3">
        <v>2982</v>
      </c>
      <c r="E28" s="19">
        <v>96.2</v>
      </c>
      <c r="F28" s="14">
        <v>0.88</v>
      </c>
      <c r="G28" s="12">
        <v>1.8</v>
      </c>
      <c r="H28" s="12">
        <v>0.6</v>
      </c>
      <c r="I28" s="15">
        <v>7</v>
      </c>
      <c r="J28" s="15">
        <v>49.2</v>
      </c>
      <c r="K28" s="16">
        <v>112</v>
      </c>
      <c r="L28" s="3">
        <v>9820</v>
      </c>
    </row>
    <row r="29" spans="1:12">
      <c r="A29" s="3" t="s">
        <v>32</v>
      </c>
      <c r="B29" s="3">
        <v>2240</v>
      </c>
      <c r="C29" s="20">
        <f t="shared" si="0"/>
        <v>254.35479019472461</v>
      </c>
      <c r="D29" s="3">
        <v>2982</v>
      </c>
      <c r="E29" s="19">
        <v>96.3</v>
      </c>
      <c r="F29" s="14">
        <v>0.88</v>
      </c>
      <c r="G29" s="12">
        <v>1.8</v>
      </c>
      <c r="H29" s="12">
        <v>0.6</v>
      </c>
      <c r="I29" s="15">
        <v>7</v>
      </c>
      <c r="J29" s="15">
        <v>51.7</v>
      </c>
      <c r="K29" s="16">
        <v>114</v>
      </c>
      <c r="L29" s="3">
        <v>10070</v>
      </c>
    </row>
    <row r="30" spans="1:12">
      <c r="A30" s="3" t="s">
        <v>33</v>
      </c>
      <c r="B30" s="3">
        <v>2350</v>
      </c>
      <c r="C30" s="20">
        <f t="shared" si="0"/>
        <v>266.84542721321549</v>
      </c>
      <c r="D30" s="3">
        <v>2982</v>
      </c>
      <c r="E30" s="19">
        <v>96.3</v>
      </c>
      <c r="F30" s="14">
        <v>0.88</v>
      </c>
      <c r="G30" s="12">
        <v>1.8</v>
      </c>
      <c r="H30" s="12">
        <v>0.6</v>
      </c>
      <c r="I30" s="15">
        <v>7</v>
      </c>
      <c r="J30" s="15">
        <v>54.5</v>
      </c>
      <c r="K30" s="16">
        <v>117</v>
      </c>
      <c r="L30" s="3">
        <v>10270</v>
      </c>
    </row>
    <row r="31" spans="1:12">
      <c r="A31" s="3" t="s">
        <v>34</v>
      </c>
      <c r="B31" s="3">
        <v>2500</v>
      </c>
      <c r="C31" s="20">
        <f t="shared" si="0"/>
        <v>283.58363468518422</v>
      </c>
      <c r="D31" s="3">
        <v>2982</v>
      </c>
      <c r="E31" s="19">
        <v>96.4</v>
      </c>
      <c r="F31" s="14">
        <v>0.88</v>
      </c>
      <c r="G31" s="12">
        <v>1.8</v>
      </c>
      <c r="H31" s="12">
        <v>0.6</v>
      </c>
      <c r="I31" s="15">
        <v>7</v>
      </c>
      <c r="J31" s="15">
        <v>57.1</v>
      </c>
      <c r="K31" s="16">
        <v>120</v>
      </c>
      <c r="L31" s="3">
        <v>10470</v>
      </c>
    </row>
    <row r="32" spans="1:12">
      <c r="A32" s="3" t="s">
        <v>35</v>
      </c>
      <c r="B32" s="3">
        <v>2650</v>
      </c>
      <c r="C32" s="20">
        <f t="shared" si="0"/>
        <v>300.59865276629529</v>
      </c>
      <c r="D32" s="3">
        <v>2982</v>
      </c>
      <c r="E32" s="19">
        <v>96.4</v>
      </c>
      <c r="F32" s="14">
        <v>0.88</v>
      </c>
      <c r="G32" s="12">
        <v>1.8</v>
      </c>
      <c r="H32" s="12">
        <v>0.6</v>
      </c>
      <c r="I32" s="15">
        <v>7</v>
      </c>
      <c r="J32" s="17">
        <v>60</v>
      </c>
      <c r="K32" s="16">
        <v>123</v>
      </c>
      <c r="L32" s="3">
        <v>10670</v>
      </c>
    </row>
    <row r="33" spans="1:12">
      <c r="A33" s="3" t="s">
        <v>36</v>
      </c>
      <c r="B33" s="3">
        <v>2800</v>
      </c>
      <c r="C33" s="20">
        <f t="shared" si="0"/>
        <v>317.61367084740635</v>
      </c>
      <c r="D33" s="3">
        <v>2982</v>
      </c>
      <c r="E33" s="19">
        <v>96.4</v>
      </c>
      <c r="F33" s="14">
        <v>0.88</v>
      </c>
      <c r="G33" s="12">
        <v>1.8</v>
      </c>
      <c r="H33" s="12">
        <v>0.6</v>
      </c>
      <c r="I33" s="15">
        <v>7</v>
      </c>
      <c r="J33" s="17">
        <v>63.2</v>
      </c>
      <c r="K33" s="16">
        <v>126</v>
      </c>
      <c r="L33" s="3">
        <v>10870</v>
      </c>
    </row>
    <row r="34" spans="1:12">
      <c r="A34" s="3" t="s">
        <v>37</v>
      </c>
      <c r="B34" s="3">
        <v>2900</v>
      </c>
      <c r="C34" s="20">
        <f t="shared" si="0"/>
        <v>328.95701623481369</v>
      </c>
      <c r="D34" s="3">
        <v>2982</v>
      </c>
      <c r="E34" s="19">
        <v>96.4</v>
      </c>
      <c r="F34" s="14">
        <v>0.88</v>
      </c>
      <c r="G34" s="12">
        <v>1.8</v>
      </c>
      <c r="H34" s="12">
        <v>0.6</v>
      </c>
      <c r="I34" s="15">
        <v>7</v>
      </c>
      <c r="J34" s="17">
        <v>66.5</v>
      </c>
      <c r="K34" s="16">
        <v>128</v>
      </c>
      <c r="L34" s="3">
        <v>11040</v>
      </c>
    </row>
    <row r="35" spans="1:12">
      <c r="A35" s="3" t="s">
        <v>38</v>
      </c>
      <c r="B35" s="3">
        <v>3150</v>
      </c>
      <c r="C35" s="20">
        <f t="shared" si="0"/>
        <v>356.94510469845824</v>
      </c>
      <c r="D35" s="3">
        <v>2983</v>
      </c>
      <c r="E35" s="19">
        <v>96.5</v>
      </c>
      <c r="F35" s="14">
        <v>0.88</v>
      </c>
      <c r="G35" s="12">
        <v>1.8</v>
      </c>
      <c r="H35" s="12">
        <v>0.6</v>
      </c>
      <c r="I35" s="15">
        <v>7</v>
      </c>
      <c r="J35" s="17">
        <v>69.8</v>
      </c>
      <c r="K35" s="16">
        <v>131</v>
      </c>
      <c r="L35" s="3">
        <v>11390</v>
      </c>
    </row>
    <row r="36" spans="1:12">
      <c r="A36" s="21" t="s">
        <v>39</v>
      </c>
      <c r="B36" s="12">
        <v>185</v>
      </c>
      <c r="C36" s="15">
        <f t="shared" ref="C36:C67" si="1">B36*100/1.732/E36/F36/6</f>
        <v>22.447708850935033</v>
      </c>
      <c r="D36" s="3">
        <v>2983</v>
      </c>
      <c r="E36" s="12">
        <v>93.3</v>
      </c>
      <c r="F36" s="12">
        <v>0.85</v>
      </c>
      <c r="G36" s="12">
        <v>1.8</v>
      </c>
      <c r="H36" s="3">
        <v>0.7</v>
      </c>
      <c r="I36" s="12">
        <v>6.5</v>
      </c>
      <c r="J36" s="17">
        <v>3</v>
      </c>
      <c r="K36" s="18">
        <v>68</v>
      </c>
      <c r="L36" s="3">
        <v>2470</v>
      </c>
    </row>
    <row r="37" spans="1:12">
      <c r="A37" s="12" t="s">
        <v>40</v>
      </c>
      <c r="B37" s="12">
        <v>200</v>
      </c>
      <c r="C37" s="15">
        <f t="shared" si="1"/>
        <v>24.241810704233327</v>
      </c>
      <c r="D37" s="3">
        <v>2983</v>
      </c>
      <c r="E37" s="12">
        <v>93.4</v>
      </c>
      <c r="F37" s="12">
        <v>0.85</v>
      </c>
      <c r="G37" s="12">
        <v>1.8</v>
      </c>
      <c r="H37" s="12">
        <v>0.7</v>
      </c>
      <c r="I37" s="12">
        <v>6.5</v>
      </c>
      <c r="J37" s="17">
        <v>3.4</v>
      </c>
      <c r="K37" s="18">
        <v>78</v>
      </c>
      <c r="L37" s="3">
        <v>2520</v>
      </c>
    </row>
    <row r="38" spans="1:12">
      <c r="A38" s="12" t="s">
        <v>41</v>
      </c>
      <c r="B38" s="12">
        <v>220</v>
      </c>
      <c r="C38" s="15">
        <f t="shared" si="1"/>
        <v>26.637471997357562</v>
      </c>
      <c r="D38" s="12">
        <v>1487</v>
      </c>
      <c r="E38" s="12">
        <v>93.5</v>
      </c>
      <c r="F38" s="12">
        <v>0.85</v>
      </c>
      <c r="G38" s="12">
        <v>1.8</v>
      </c>
      <c r="H38" s="12">
        <v>0.7</v>
      </c>
      <c r="I38" s="12">
        <v>6.5</v>
      </c>
      <c r="J38" s="17">
        <v>3.8</v>
      </c>
      <c r="K38" s="18">
        <v>88</v>
      </c>
      <c r="L38" s="3">
        <v>2570</v>
      </c>
    </row>
    <row r="39" spans="1:12">
      <c r="A39" s="12" t="s">
        <v>42</v>
      </c>
      <c r="B39" s="12">
        <v>250</v>
      </c>
      <c r="C39" s="15">
        <f t="shared" si="1"/>
        <v>30.237514954265396</v>
      </c>
      <c r="D39" s="12">
        <v>1487</v>
      </c>
      <c r="E39" s="12">
        <v>93.6</v>
      </c>
      <c r="F39" s="12">
        <v>0.85</v>
      </c>
      <c r="G39" s="12">
        <v>1.8</v>
      </c>
      <c r="H39" s="12">
        <v>0.7</v>
      </c>
      <c r="I39" s="12">
        <v>6.5</v>
      </c>
      <c r="J39" s="17">
        <v>4.2</v>
      </c>
      <c r="K39" s="18">
        <v>97</v>
      </c>
      <c r="L39" s="3">
        <v>2620</v>
      </c>
    </row>
    <row r="40" spans="1:12">
      <c r="A40" s="12" t="s">
        <v>43</v>
      </c>
      <c r="B40" s="3">
        <v>280</v>
      </c>
      <c r="C40" s="15">
        <f t="shared" si="1"/>
        <v>33.436503096630979</v>
      </c>
      <c r="D40" s="12">
        <v>1487</v>
      </c>
      <c r="E40" s="3">
        <v>93.7</v>
      </c>
      <c r="F40" s="12">
        <v>0.86</v>
      </c>
      <c r="G40" s="12">
        <v>1.8</v>
      </c>
      <c r="H40" s="12">
        <v>0.7</v>
      </c>
      <c r="I40" s="12">
        <v>6.5</v>
      </c>
      <c r="J40" s="17">
        <v>4.5999999999999996</v>
      </c>
      <c r="K40" s="16">
        <v>102</v>
      </c>
      <c r="L40" s="3">
        <v>2680</v>
      </c>
    </row>
    <row r="41" spans="1:12">
      <c r="A41" s="12" t="s">
        <v>44</v>
      </c>
      <c r="B41" s="3">
        <v>315</v>
      </c>
      <c r="C41" s="15">
        <f t="shared" si="1"/>
        <v>37.575963567948968</v>
      </c>
      <c r="D41" s="12">
        <v>1487</v>
      </c>
      <c r="E41" s="3">
        <v>93.8</v>
      </c>
      <c r="F41" s="12">
        <v>0.86</v>
      </c>
      <c r="G41" s="12">
        <v>1.8</v>
      </c>
      <c r="H41" s="12">
        <v>0.7</v>
      </c>
      <c r="I41" s="12">
        <v>6.5</v>
      </c>
      <c r="J41" s="17">
        <v>5</v>
      </c>
      <c r="K41" s="16">
        <v>107</v>
      </c>
      <c r="L41" s="3">
        <v>2730</v>
      </c>
    </row>
    <row r="42" spans="1:12">
      <c r="A42" s="22" t="s">
        <v>45</v>
      </c>
      <c r="B42" s="3">
        <v>280</v>
      </c>
      <c r="C42" s="15">
        <f t="shared" si="1"/>
        <v>33.436503096630979</v>
      </c>
      <c r="D42" s="12">
        <v>1487</v>
      </c>
      <c r="E42" s="3">
        <v>93.7</v>
      </c>
      <c r="F42" s="22">
        <v>0.86</v>
      </c>
      <c r="G42" s="12">
        <v>1.8</v>
      </c>
      <c r="H42" s="12">
        <v>0.7</v>
      </c>
      <c r="I42" s="12">
        <v>6.5</v>
      </c>
      <c r="J42" s="17">
        <v>5.8</v>
      </c>
      <c r="K42" s="16">
        <v>108</v>
      </c>
      <c r="L42" s="3">
        <v>2800</v>
      </c>
    </row>
    <row r="43" spans="1:12">
      <c r="A43" s="22" t="s">
        <v>46</v>
      </c>
      <c r="B43" s="3">
        <v>315</v>
      </c>
      <c r="C43" s="15">
        <f t="shared" si="1"/>
        <v>37.575963567948968</v>
      </c>
      <c r="D43" s="12">
        <v>1487</v>
      </c>
      <c r="E43" s="3">
        <v>93.8</v>
      </c>
      <c r="F43" s="22">
        <v>0.86</v>
      </c>
      <c r="G43" s="12">
        <v>1.8</v>
      </c>
      <c r="H43" s="12">
        <v>0.7</v>
      </c>
      <c r="I43" s="12">
        <v>6.5</v>
      </c>
      <c r="J43" s="17">
        <v>6</v>
      </c>
      <c r="K43" s="16">
        <v>120</v>
      </c>
      <c r="L43" s="3">
        <v>2870</v>
      </c>
    </row>
    <row r="44" spans="1:12">
      <c r="A44" s="22" t="s">
        <v>47</v>
      </c>
      <c r="B44" s="3">
        <v>355</v>
      </c>
      <c r="C44" s="15">
        <f t="shared" si="1"/>
        <v>42.257413402537409</v>
      </c>
      <c r="D44" s="12">
        <v>1487</v>
      </c>
      <c r="E44" s="19">
        <v>94</v>
      </c>
      <c r="F44" s="22">
        <v>0.86</v>
      </c>
      <c r="G44" s="12">
        <v>1.8</v>
      </c>
      <c r="H44" s="12">
        <v>0.7</v>
      </c>
      <c r="I44" s="12">
        <v>6.5</v>
      </c>
      <c r="J44" s="17">
        <v>6.2</v>
      </c>
      <c r="K44" s="16">
        <v>133</v>
      </c>
      <c r="L44" s="3">
        <v>2920</v>
      </c>
    </row>
    <row r="45" spans="1:12">
      <c r="A45" s="22" t="s">
        <v>48</v>
      </c>
      <c r="B45" s="3">
        <v>400</v>
      </c>
      <c r="C45" s="15">
        <f t="shared" si="1"/>
        <v>47.512895665064036</v>
      </c>
      <c r="D45" s="12">
        <v>1487</v>
      </c>
      <c r="E45" s="3">
        <v>94.2</v>
      </c>
      <c r="F45" s="22">
        <v>0.86</v>
      </c>
      <c r="G45" s="12">
        <v>1.8</v>
      </c>
      <c r="H45" s="12">
        <v>0.7</v>
      </c>
      <c r="I45" s="12">
        <v>6.5</v>
      </c>
      <c r="J45" s="17">
        <v>6.5</v>
      </c>
      <c r="K45" s="16">
        <v>147</v>
      </c>
      <c r="L45" s="3">
        <v>2995</v>
      </c>
    </row>
    <row r="46" spans="1:12">
      <c r="A46" s="22" t="s">
        <v>49</v>
      </c>
      <c r="B46" s="3">
        <v>450</v>
      </c>
      <c r="C46" s="15">
        <f t="shared" si="1"/>
        <v>53.338761844334336</v>
      </c>
      <c r="D46" s="12">
        <v>1487</v>
      </c>
      <c r="E46" s="3">
        <v>94.4</v>
      </c>
      <c r="F46" s="22">
        <v>0.86</v>
      </c>
      <c r="G46" s="12">
        <v>1.8</v>
      </c>
      <c r="H46" s="12">
        <v>0.7</v>
      </c>
      <c r="I46" s="12">
        <v>6.5</v>
      </c>
      <c r="J46" s="17">
        <v>7</v>
      </c>
      <c r="K46" s="16">
        <v>161</v>
      </c>
      <c r="L46" s="3">
        <v>3045</v>
      </c>
    </row>
    <row r="47" spans="1:12">
      <c r="A47" s="22" t="s">
        <v>50</v>
      </c>
      <c r="B47" s="3">
        <v>500</v>
      </c>
      <c r="C47" s="15">
        <f t="shared" si="1"/>
        <v>59.20257634456393</v>
      </c>
      <c r="D47" s="12">
        <v>1487</v>
      </c>
      <c r="E47" s="3">
        <v>94.5</v>
      </c>
      <c r="F47" s="22">
        <v>0.86</v>
      </c>
      <c r="G47" s="12">
        <v>1.8</v>
      </c>
      <c r="H47" s="12">
        <v>0.7</v>
      </c>
      <c r="I47" s="12">
        <v>6.5</v>
      </c>
      <c r="J47" s="17">
        <v>7.5</v>
      </c>
      <c r="K47" s="16">
        <v>170</v>
      </c>
      <c r="L47" s="3">
        <v>3145</v>
      </c>
    </row>
    <row r="48" spans="1:12">
      <c r="A48" s="22" t="s">
        <v>51</v>
      </c>
      <c r="B48" s="3">
        <v>560</v>
      </c>
      <c r="C48" s="15">
        <f t="shared" si="1"/>
        <v>66.166849844864259</v>
      </c>
      <c r="D48" s="12">
        <v>1487</v>
      </c>
      <c r="E48" s="3">
        <v>94.7</v>
      </c>
      <c r="F48" s="22">
        <v>0.86</v>
      </c>
      <c r="G48" s="12">
        <v>1.8</v>
      </c>
      <c r="H48" s="12">
        <v>0.7</v>
      </c>
      <c r="I48" s="12">
        <v>6.5</v>
      </c>
      <c r="J48" s="17">
        <v>8</v>
      </c>
      <c r="K48" s="16">
        <v>175</v>
      </c>
      <c r="L48" s="3">
        <v>3215</v>
      </c>
    </row>
    <row r="49" spans="1:12">
      <c r="A49" s="22" t="s">
        <v>52</v>
      </c>
      <c r="B49" s="3">
        <v>500</v>
      </c>
      <c r="C49" s="15">
        <f t="shared" si="1"/>
        <v>59.20257634456393</v>
      </c>
      <c r="D49" s="12">
        <v>1487</v>
      </c>
      <c r="E49" s="3">
        <v>94.5</v>
      </c>
      <c r="F49" s="23">
        <v>0.86</v>
      </c>
      <c r="G49" s="12">
        <v>1.8</v>
      </c>
      <c r="H49" s="12">
        <v>0.7</v>
      </c>
      <c r="I49" s="12">
        <v>6.5</v>
      </c>
      <c r="J49" s="17">
        <v>10</v>
      </c>
      <c r="K49" s="16">
        <v>178</v>
      </c>
      <c r="L49" s="3">
        <v>3850</v>
      </c>
    </row>
    <row r="50" spans="1:12">
      <c r="A50" s="22" t="s">
        <v>53</v>
      </c>
      <c r="B50" s="3">
        <v>560</v>
      </c>
      <c r="C50" s="15">
        <f t="shared" si="1"/>
        <v>66.166849844864259</v>
      </c>
      <c r="D50" s="12">
        <v>1487</v>
      </c>
      <c r="E50" s="3">
        <v>94.7</v>
      </c>
      <c r="F50" s="23">
        <v>0.86</v>
      </c>
      <c r="G50" s="12">
        <v>1.8</v>
      </c>
      <c r="H50" s="12">
        <v>0.7</v>
      </c>
      <c r="I50" s="12">
        <v>6.5</v>
      </c>
      <c r="J50" s="17">
        <v>11</v>
      </c>
      <c r="K50" s="16">
        <v>197</v>
      </c>
      <c r="L50" s="3">
        <v>4010</v>
      </c>
    </row>
    <row r="51" spans="1:12">
      <c r="A51" s="22" t="s">
        <v>54</v>
      </c>
      <c r="B51" s="3">
        <v>630</v>
      </c>
      <c r="C51" s="15">
        <f t="shared" si="1"/>
        <v>74.280829982584052</v>
      </c>
      <c r="D51" s="12">
        <v>1487</v>
      </c>
      <c r="E51" s="3">
        <v>94.9</v>
      </c>
      <c r="F51" s="23">
        <v>0.86</v>
      </c>
      <c r="G51" s="12">
        <v>1.8</v>
      </c>
      <c r="H51" s="12">
        <v>0.7</v>
      </c>
      <c r="I51" s="12">
        <v>6.5</v>
      </c>
      <c r="J51" s="17">
        <v>12</v>
      </c>
      <c r="K51" s="16">
        <v>218</v>
      </c>
      <c r="L51" s="3">
        <v>4170</v>
      </c>
    </row>
    <row r="52" spans="1:12">
      <c r="A52" s="22" t="s">
        <v>55</v>
      </c>
      <c r="B52" s="3">
        <v>710</v>
      </c>
      <c r="C52" s="15">
        <f t="shared" si="1"/>
        <v>83.625197049231915</v>
      </c>
      <c r="D52" s="12">
        <v>1487</v>
      </c>
      <c r="E52" s="19">
        <v>95</v>
      </c>
      <c r="F52" s="23">
        <v>0.86</v>
      </c>
      <c r="G52" s="12">
        <v>1.8</v>
      </c>
      <c r="H52" s="12">
        <v>0.7</v>
      </c>
      <c r="I52" s="12">
        <v>6.5</v>
      </c>
      <c r="J52" s="17">
        <v>13</v>
      </c>
      <c r="K52" s="16">
        <v>241</v>
      </c>
      <c r="L52" s="3">
        <v>4330</v>
      </c>
    </row>
    <row r="53" spans="1:12">
      <c r="A53" s="22" t="s">
        <v>56</v>
      </c>
      <c r="B53" s="3">
        <v>800</v>
      </c>
      <c r="C53" s="15">
        <f t="shared" si="1"/>
        <v>92.849313206164879</v>
      </c>
      <c r="D53" s="12">
        <v>1487</v>
      </c>
      <c r="E53" s="3">
        <v>95.3</v>
      </c>
      <c r="F53" s="23">
        <v>0.87</v>
      </c>
      <c r="G53" s="12">
        <v>1.8</v>
      </c>
      <c r="H53" s="12">
        <v>0.7</v>
      </c>
      <c r="I53" s="12">
        <v>6.5</v>
      </c>
      <c r="J53" s="17">
        <v>14</v>
      </c>
      <c r="K53" s="16">
        <v>250</v>
      </c>
      <c r="L53" s="3">
        <v>4510</v>
      </c>
    </row>
    <row r="54" spans="1:12">
      <c r="A54" s="22" t="s">
        <v>57</v>
      </c>
      <c r="B54" s="3">
        <v>900</v>
      </c>
      <c r="C54" s="20">
        <f t="shared" si="1"/>
        <v>104.34598524230556</v>
      </c>
      <c r="D54" s="12">
        <v>1487</v>
      </c>
      <c r="E54" s="3">
        <v>95.4</v>
      </c>
      <c r="F54" s="23">
        <v>0.87</v>
      </c>
      <c r="G54" s="12">
        <v>1.8</v>
      </c>
      <c r="H54" s="12">
        <v>0.7</v>
      </c>
      <c r="I54" s="12">
        <v>6.5</v>
      </c>
      <c r="J54" s="17">
        <v>15</v>
      </c>
      <c r="K54" s="16">
        <v>261</v>
      </c>
      <c r="L54" s="3">
        <v>4670</v>
      </c>
    </row>
    <row r="55" spans="1:12">
      <c r="A55" s="22" t="s">
        <v>58</v>
      </c>
      <c r="B55" s="3">
        <v>800</v>
      </c>
      <c r="C55" s="15">
        <f t="shared" si="1"/>
        <v>92.849313206164879</v>
      </c>
      <c r="D55" s="12">
        <v>1489</v>
      </c>
      <c r="E55" s="3">
        <v>95.3</v>
      </c>
      <c r="F55" s="23">
        <v>0.87</v>
      </c>
      <c r="G55" s="12">
        <v>1.8</v>
      </c>
      <c r="H55" s="12">
        <v>0.7</v>
      </c>
      <c r="I55" s="12">
        <v>6.5</v>
      </c>
      <c r="J55" s="17">
        <v>22</v>
      </c>
      <c r="K55" s="16">
        <v>266</v>
      </c>
      <c r="L55" s="3">
        <v>5540</v>
      </c>
    </row>
    <row r="56" spans="1:12">
      <c r="A56" s="22" t="s">
        <v>59</v>
      </c>
      <c r="B56" s="3">
        <v>900</v>
      </c>
      <c r="C56" s="20">
        <f t="shared" si="1"/>
        <v>104.34598524230556</v>
      </c>
      <c r="D56" s="12">
        <v>1489</v>
      </c>
      <c r="E56" s="3">
        <v>95.4</v>
      </c>
      <c r="F56" s="23">
        <v>0.87</v>
      </c>
      <c r="G56" s="12">
        <v>1.8</v>
      </c>
      <c r="H56" s="12">
        <v>0.7</v>
      </c>
      <c r="I56" s="12">
        <v>6.5</v>
      </c>
      <c r="J56" s="17">
        <v>24</v>
      </c>
      <c r="K56" s="16">
        <v>290</v>
      </c>
      <c r="L56" s="3">
        <v>5670</v>
      </c>
    </row>
    <row r="57" spans="1:12">
      <c r="A57" s="22" t="s">
        <v>60</v>
      </c>
      <c r="B57" s="3">
        <v>1000</v>
      </c>
      <c r="C57" s="20">
        <f t="shared" si="1"/>
        <v>115.81858047837058</v>
      </c>
      <c r="D57" s="12">
        <v>1489</v>
      </c>
      <c r="E57" s="3">
        <v>95.5</v>
      </c>
      <c r="F57" s="23">
        <v>0.87</v>
      </c>
      <c r="G57" s="12">
        <v>1.8</v>
      </c>
      <c r="H57" s="12">
        <v>0.7</v>
      </c>
      <c r="I57" s="12">
        <v>6.5</v>
      </c>
      <c r="J57" s="17">
        <v>26</v>
      </c>
      <c r="K57" s="16">
        <v>318</v>
      </c>
      <c r="L57" s="3">
        <v>5760</v>
      </c>
    </row>
    <row r="58" spans="1:12">
      <c r="A58" s="22" t="s">
        <v>61</v>
      </c>
      <c r="B58" s="3">
        <v>1120</v>
      </c>
      <c r="C58" s="20">
        <f t="shared" si="1"/>
        <v>129.71681013577503</v>
      </c>
      <c r="D58" s="12">
        <v>1489</v>
      </c>
      <c r="E58" s="3">
        <v>95.5</v>
      </c>
      <c r="F58" s="23">
        <v>0.87</v>
      </c>
      <c r="G58" s="12">
        <v>1.8</v>
      </c>
      <c r="H58" s="12">
        <v>0.7</v>
      </c>
      <c r="I58" s="12">
        <v>6.5</v>
      </c>
      <c r="J58" s="17">
        <v>30</v>
      </c>
      <c r="K58" s="16">
        <v>347</v>
      </c>
      <c r="L58" s="3">
        <v>5870</v>
      </c>
    </row>
    <row r="59" spans="1:12">
      <c r="A59" s="22" t="s">
        <v>62</v>
      </c>
      <c r="B59" s="3">
        <v>1250</v>
      </c>
      <c r="C59" s="20">
        <f t="shared" si="1"/>
        <v>142.82895707237074</v>
      </c>
      <c r="D59" s="12">
        <v>1489</v>
      </c>
      <c r="E59" s="3">
        <v>95.7</v>
      </c>
      <c r="F59" s="23">
        <v>0.88</v>
      </c>
      <c r="G59" s="12">
        <v>1.8</v>
      </c>
      <c r="H59" s="12">
        <v>0.7</v>
      </c>
      <c r="I59" s="12">
        <v>6.5</v>
      </c>
      <c r="J59" s="17">
        <v>34</v>
      </c>
      <c r="K59" s="16">
        <v>363</v>
      </c>
      <c r="L59" s="3">
        <v>5990</v>
      </c>
    </row>
    <row r="60" spans="1:12">
      <c r="A60" s="22" t="s">
        <v>63</v>
      </c>
      <c r="B60" s="3">
        <v>1400</v>
      </c>
      <c r="C60" s="20">
        <f t="shared" si="1"/>
        <v>159.80145025934226</v>
      </c>
      <c r="D60" s="12">
        <v>1489</v>
      </c>
      <c r="E60" s="3">
        <v>95.8</v>
      </c>
      <c r="F60" s="23">
        <v>0.88</v>
      </c>
      <c r="G60" s="12">
        <v>1.8</v>
      </c>
      <c r="H60" s="12">
        <v>0.7</v>
      </c>
      <c r="I60" s="12">
        <v>6.5</v>
      </c>
      <c r="J60" s="17">
        <v>38</v>
      </c>
      <c r="K60" s="16">
        <v>375</v>
      </c>
      <c r="L60" s="3">
        <v>6110</v>
      </c>
    </row>
    <row r="61" spans="1:12">
      <c r="A61" s="22" t="s">
        <v>64</v>
      </c>
      <c r="B61" s="3">
        <v>1250</v>
      </c>
      <c r="C61" s="20">
        <f t="shared" si="1"/>
        <v>142.82895707237074</v>
      </c>
      <c r="D61" s="12">
        <v>1490</v>
      </c>
      <c r="E61" s="3">
        <v>95.7</v>
      </c>
      <c r="F61" s="23">
        <v>0.88</v>
      </c>
      <c r="G61" s="12">
        <v>1.8</v>
      </c>
      <c r="H61" s="12">
        <v>0.6</v>
      </c>
      <c r="I61" s="12">
        <v>6.5</v>
      </c>
      <c r="J61" s="17">
        <v>51</v>
      </c>
      <c r="K61" s="16">
        <v>379</v>
      </c>
      <c r="L61" s="3">
        <v>7950</v>
      </c>
    </row>
    <row r="62" spans="1:12">
      <c r="A62" s="22" t="s">
        <v>65</v>
      </c>
      <c r="B62" s="3">
        <v>1400</v>
      </c>
      <c r="C62" s="20">
        <f t="shared" si="1"/>
        <v>159.80145025934226</v>
      </c>
      <c r="D62" s="12">
        <v>1490</v>
      </c>
      <c r="E62" s="3">
        <v>95.8</v>
      </c>
      <c r="F62" s="23">
        <v>0.88</v>
      </c>
      <c r="G62" s="12">
        <v>1.8</v>
      </c>
      <c r="H62" s="12">
        <v>0.6</v>
      </c>
      <c r="I62" s="12">
        <v>6.5</v>
      </c>
      <c r="J62" s="17">
        <v>57</v>
      </c>
      <c r="K62" s="16">
        <v>460</v>
      </c>
      <c r="L62" s="3">
        <v>8200</v>
      </c>
    </row>
    <row r="63" spans="1:12">
      <c r="A63" s="22" t="s">
        <v>66</v>
      </c>
      <c r="B63" s="3">
        <v>1600</v>
      </c>
      <c r="C63" s="20">
        <f t="shared" si="1"/>
        <v>182.43979067296274</v>
      </c>
      <c r="D63" s="12">
        <v>1490</v>
      </c>
      <c r="E63" s="3">
        <v>95.9</v>
      </c>
      <c r="F63" s="23">
        <v>0.88</v>
      </c>
      <c r="G63" s="12">
        <v>1.8</v>
      </c>
      <c r="H63" s="12">
        <v>0.6</v>
      </c>
      <c r="I63" s="12">
        <v>6.5</v>
      </c>
      <c r="J63" s="17">
        <v>60</v>
      </c>
      <c r="K63" s="16">
        <v>470</v>
      </c>
      <c r="L63" s="3">
        <v>8450</v>
      </c>
    </row>
    <row r="64" spans="1:12">
      <c r="A64" s="22" t="s">
        <v>67</v>
      </c>
      <c r="B64" s="3">
        <v>1800</v>
      </c>
      <c r="C64" s="20">
        <f t="shared" si="1"/>
        <v>205.03096787738821</v>
      </c>
      <c r="D64" s="12">
        <v>1490</v>
      </c>
      <c r="E64" s="19">
        <v>96</v>
      </c>
      <c r="F64" s="23">
        <v>0.88</v>
      </c>
      <c r="G64" s="12">
        <v>1.8</v>
      </c>
      <c r="H64" s="12">
        <v>0.6</v>
      </c>
      <c r="I64" s="12">
        <v>6.5</v>
      </c>
      <c r="J64" s="17">
        <v>65</v>
      </c>
      <c r="K64" s="16">
        <v>480</v>
      </c>
      <c r="L64" s="3">
        <v>8710</v>
      </c>
    </row>
    <row r="65" spans="1:12">
      <c r="A65" s="22" t="s">
        <v>68</v>
      </c>
      <c r="B65" s="3">
        <v>2000</v>
      </c>
      <c r="C65" s="20">
        <f t="shared" si="1"/>
        <v>227.5751291042811</v>
      </c>
      <c r="D65" s="12">
        <v>1490</v>
      </c>
      <c r="E65" s="3">
        <v>96.1</v>
      </c>
      <c r="F65" s="23">
        <v>0.88</v>
      </c>
      <c r="G65" s="12">
        <v>1.8</v>
      </c>
      <c r="H65" s="12">
        <v>0.6</v>
      </c>
      <c r="I65" s="12">
        <v>6.5</v>
      </c>
      <c r="J65" s="17">
        <v>71</v>
      </c>
      <c r="K65" s="16">
        <v>490</v>
      </c>
      <c r="L65" s="3">
        <v>8910</v>
      </c>
    </row>
    <row r="66" spans="1:12">
      <c r="A66" s="22" t="s">
        <v>69</v>
      </c>
      <c r="B66" s="3">
        <v>1800</v>
      </c>
      <c r="C66" s="20">
        <f t="shared" si="1"/>
        <v>205.03096787738821</v>
      </c>
      <c r="D66" s="12">
        <v>1491</v>
      </c>
      <c r="E66" s="19">
        <v>96</v>
      </c>
      <c r="F66" s="23">
        <v>0.88</v>
      </c>
      <c r="G66" s="12">
        <v>1.8</v>
      </c>
      <c r="H66" s="12">
        <v>0.6</v>
      </c>
      <c r="I66" s="12">
        <v>6.5</v>
      </c>
      <c r="J66" s="17">
        <v>96</v>
      </c>
      <c r="K66" s="16">
        <v>498</v>
      </c>
      <c r="L66" s="3">
        <v>10800</v>
      </c>
    </row>
    <row r="67" spans="1:12">
      <c r="A67" s="22" t="s">
        <v>70</v>
      </c>
      <c r="B67" s="3">
        <v>2000</v>
      </c>
      <c r="C67" s="20">
        <f t="shared" si="1"/>
        <v>227.5751291042811</v>
      </c>
      <c r="D67" s="12">
        <v>1491</v>
      </c>
      <c r="E67" s="3">
        <v>96.1</v>
      </c>
      <c r="F67" s="23">
        <v>0.88</v>
      </c>
      <c r="G67" s="12">
        <v>1.8</v>
      </c>
      <c r="H67" s="12">
        <v>0.6</v>
      </c>
      <c r="I67" s="12">
        <v>6.5</v>
      </c>
      <c r="J67" s="17">
        <v>102</v>
      </c>
      <c r="K67" s="16">
        <v>540</v>
      </c>
      <c r="L67" s="3">
        <v>11200</v>
      </c>
    </row>
    <row r="68" spans="1:12">
      <c r="A68" s="22" t="s">
        <v>71</v>
      </c>
      <c r="B68" s="3">
        <v>2100</v>
      </c>
      <c r="C68" s="20">
        <f t="shared" ref="C68:C99" si="2">B68*100/1.732/E68/F68/6</f>
        <v>238.95388555949512</v>
      </c>
      <c r="D68" s="12">
        <v>1491</v>
      </c>
      <c r="E68" s="19">
        <v>96.1</v>
      </c>
      <c r="F68" s="23">
        <v>0.88</v>
      </c>
      <c r="G68" s="12">
        <v>1.8</v>
      </c>
      <c r="H68" s="12">
        <v>0.6</v>
      </c>
      <c r="I68" s="12">
        <v>6.5</v>
      </c>
      <c r="J68" s="17">
        <v>108</v>
      </c>
      <c r="K68" s="16">
        <v>570</v>
      </c>
      <c r="L68" s="3">
        <v>11400</v>
      </c>
    </row>
    <row r="69" spans="1:12">
      <c r="A69" s="22" t="s">
        <v>72</v>
      </c>
      <c r="B69" s="3">
        <v>2240</v>
      </c>
      <c r="C69" s="20">
        <f t="shared" si="2"/>
        <v>254.61919226353405</v>
      </c>
      <c r="D69" s="12">
        <v>1491</v>
      </c>
      <c r="E69" s="3">
        <v>96.2</v>
      </c>
      <c r="F69" s="23">
        <v>0.88</v>
      </c>
      <c r="G69" s="12">
        <v>1.8</v>
      </c>
      <c r="H69" s="12">
        <v>0.6</v>
      </c>
      <c r="I69" s="12">
        <v>6.5</v>
      </c>
      <c r="J69" s="17">
        <v>112</v>
      </c>
      <c r="K69" s="16">
        <v>584</v>
      </c>
      <c r="L69" s="3">
        <v>11600</v>
      </c>
    </row>
    <row r="70" spans="1:12">
      <c r="A70" s="22" t="s">
        <v>73</v>
      </c>
      <c r="B70" s="3">
        <v>2350</v>
      </c>
      <c r="C70" s="20">
        <f t="shared" si="2"/>
        <v>267.12281331218975</v>
      </c>
      <c r="D70" s="12">
        <v>1491</v>
      </c>
      <c r="E70" s="19">
        <v>96.2</v>
      </c>
      <c r="F70" s="23">
        <v>0.88</v>
      </c>
      <c r="G70" s="12">
        <v>1.8</v>
      </c>
      <c r="H70" s="12">
        <v>0.6</v>
      </c>
      <c r="I70" s="12">
        <v>6.5</v>
      </c>
      <c r="J70" s="17">
        <v>116</v>
      </c>
      <c r="K70" s="16">
        <v>599</v>
      </c>
      <c r="L70" s="3">
        <v>11800</v>
      </c>
    </row>
    <row r="71" spans="1:12">
      <c r="A71" s="22" t="s">
        <v>74</v>
      </c>
      <c r="B71" s="3">
        <v>2500</v>
      </c>
      <c r="C71" s="20">
        <f t="shared" si="2"/>
        <v>283.87811405661222</v>
      </c>
      <c r="D71" s="12">
        <v>1491</v>
      </c>
      <c r="E71" s="3">
        <v>96.3</v>
      </c>
      <c r="F71" s="23">
        <v>0.88</v>
      </c>
      <c r="G71" s="12">
        <v>1.8</v>
      </c>
      <c r="H71" s="12">
        <v>0.6</v>
      </c>
      <c r="I71" s="12">
        <v>6.5</v>
      </c>
      <c r="J71" s="17">
        <v>120</v>
      </c>
      <c r="K71" s="16">
        <v>615</v>
      </c>
      <c r="L71" s="3">
        <v>12000</v>
      </c>
    </row>
    <row r="72" spans="1:12">
      <c r="A72" s="22" t="s">
        <v>75</v>
      </c>
      <c r="B72" s="3">
        <v>2650</v>
      </c>
      <c r="C72" s="20">
        <f t="shared" si="2"/>
        <v>300.91080090000901</v>
      </c>
      <c r="D72" s="12">
        <v>1491</v>
      </c>
      <c r="E72" s="19">
        <v>96.3</v>
      </c>
      <c r="F72" s="23">
        <v>0.88</v>
      </c>
      <c r="G72" s="12">
        <v>1.8</v>
      </c>
      <c r="H72" s="12">
        <v>0.6</v>
      </c>
      <c r="I72" s="12">
        <v>6.5</v>
      </c>
      <c r="J72" s="17">
        <v>125</v>
      </c>
      <c r="K72" s="16">
        <v>632</v>
      </c>
      <c r="L72" s="3">
        <v>12190</v>
      </c>
    </row>
    <row r="73" spans="1:12">
      <c r="A73" s="22" t="s">
        <v>76</v>
      </c>
      <c r="B73" s="3">
        <v>2800</v>
      </c>
      <c r="C73" s="20">
        <f t="shared" si="2"/>
        <v>317.9434877434058</v>
      </c>
      <c r="D73" s="12">
        <v>1491</v>
      </c>
      <c r="E73" s="3">
        <v>96.3</v>
      </c>
      <c r="F73" s="23">
        <v>0.88</v>
      </c>
      <c r="G73" s="12">
        <v>1.8</v>
      </c>
      <c r="H73" s="12">
        <v>0.6</v>
      </c>
      <c r="I73" s="12">
        <v>6.5</v>
      </c>
      <c r="J73" s="17">
        <v>130</v>
      </c>
      <c r="K73" s="16">
        <v>650</v>
      </c>
      <c r="L73" s="3">
        <v>12390</v>
      </c>
    </row>
    <row r="74" spans="1:12">
      <c r="A74" s="22" t="s">
        <v>77</v>
      </c>
      <c r="B74" s="3">
        <v>2900</v>
      </c>
      <c r="C74" s="20">
        <f t="shared" si="2"/>
        <v>329.29861230567025</v>
      </c>
      <c r="D74" s="12">
        <v>1491</v>
      </c>
      <c r="E74" s="19">
        <v>96.3</v>
      </c>
      <c r="F74" s="23">
        <v>0.88</v>
      </c>
      <c r="G74" s="12">
        <v>1.8</v>
      </c>
      <c r="H74" s="12">
        <v>0.6</v>
      </c>
      <c r="I74" s="12">
        <v>6.5</v>
      </c>
      <c r="J74" s="17">
        <v>134</v>
      </c>
      <c r="K74" s="16">
        <v>668</v>
      </c>
      <c r="L74" s="3">
        <v>12600</v>
      </c>
    </row>
    <row r="75" spans="1:12">
      <c r="A75" s="22" t="s">
        <v>78</v>
      </c>
      <c r="B75" s="3">
        <v>3150</v>
      </c>
      <c r="C75" s="20">
        <f t="shared" si="2"/>
        <v>356.94510469845824</v>
      </c>
      <c r="D75" s="12">
        <v>1491</v>
      </c>
      <c r="E75" s="3">
        <v>96.5</v>
      </c>
      <c r="F75" s="23">
        <v>0.88</v>
      </c>
      <c r="G75" s="12">
        <v>1.8</v>
      </c>
      <c r="H75" s="12">
        <v>0.6</v>
      </c>
      <c r="I75" s="12">
        <v>6.5</v>
      </c>
      <c r="J75" s="17">
        <v>138</v>
      </c>
      <c r="K75" s="16">
        <v>685</v>
      </c>
      <c r="L75" s="3">
        <v>12800</v>
      </c>
    </row>
    <row r="76" spans="1:12">
      <c r="A76" s="22" t="s">
        <v>79</v>
      </c>
      <c r="B76" s="3">
        <v>185</v>
      </c>
      <c r="C76" s="15">
        <f t="shared" si="2"/>
        <v>23.344027674054587</v>
      </c>
      <c r="D76" s="12">
        <v>986</v>
      </c>
      <c r="E76" s="19">
        <v>93</v>
      </c>
      <c r="F76" s="23">
        <v>0.82</v>
      </c>
      <c r="G76" s="12">
        <v>1.8</v>
      </c>
      <c r="H76" s="12">
        <v>0.7</v>
      </c>
      <c r="I76" s="15">
        <v>6</v>
      </c>
      <c r="J76" s="17">
        <v>4</v>
      </c>
      <c r="K76" s="16">
        <v>138</v>
      </c>
      <c r="L76" s="3">
        <v>2430</v>
      </c>
    </row>
    <row r="77" spans="1:12">
      <c r="A77" s="22" t="s">
        <v>80</v>
      </c>
      <c r="B77" s="3">
        <v>200</v>
      </c>
      <c r="C77" s="15">
        <f t="shared" si="2"/>
        <v>25.209679492403708</v>
      </c>
      <c r="D77" s="12">
        <v>986</v>
      </c>
      <c r="E77" s="3">
        <v>93.1</v>
      </c>
      <c r="F77" s="23">
        <v>0.82</v>
      </c>
      <c r="G77" s="12">
        <v>1.8</v>
      </c>
      <c r="H77" s="12">
        <v>0.7</v>
      </c>
      <c r="I77" s="15">
        <v>6</v>
      </c>
      <c r="J77" s="17">
        <v>4.8</v>
      </c>
      <c r="K77" s="16">
        <v>150</v>
      </c>
      <c r="L77" s="3">
        <v>2480</v>
      </c>
    </row>
    <row r="78" spans="1:12">
      <c r="A78" s="22" t="s">
        <v>81</v>
      </c>
      <c r="B78" s="3">
        <v>220</v>
      </c>
      <c r="C78" s="15">
        <f t="shared" si="2"/>
        <v>27.671203395681285</v>
      </c>
      <c r="D78" s="12">
        <v>986</v>
      </c>
      <c r="E78" s="19">
        <v>93.3</v>
      </c>
      <c r="F78" s="23">
        <v>0.82</v>
      </c>
      <c r="G78" s="12">
        <v>1.8</v>
      </c>
      <c r="H78" s="12">
        <v>0.7</v>
      </c>
      <c r="I78" s="15">
        <v>6</v>
      </c>
      <c r="J78" s="17">
        <v>5.7</v>
      </c>
      <c r="K78" s="16">
        <v>162</v>
      </c>
      <c r="L78" s="3">
        <v>2530</v>
      </c>
    </row>
    <row r="79" spans="1:12">
      <c r="A79" s="22" t="s">
        <v>82</v>
      </c>
      <c r="B79" s="3">
        <v>250</v>
      </c>
      <c r="C79" s="15">
        <f t="shared" si="2"/>
        <v>31.377288245224406</v>
      </c>
      <c r="D79" s="12">
        <v>986</v>
      </c>
      <c r="E79" s="3">
        <v>93.5</v>
      </c>
      <c r="F79" s="23">
        <v>0.82</v>
      </c>
      <c r="G79" s="12">
        <v>1.8</v>
      </c>
      <c r="H79" s="12">
        <v>0.7</v>
      </c>
      <c r="I79" s="15">
        <v>6</v>
      </c>
      <c r="J79" s="17">
        <v>6.9</v>
      </c>
      <c r="K79" s="16">
        <v>175</v>
      </c>
      <c r="L79" s="3">
        <v>2570</v>
      </c>
    </row>
    <row r="80" spans="1:12">
      <c r="A80" s="22" t="s">
        <v>83</v>
      </c>
      <c r="B80" s="3">
        <v>185</v>
      </c>
      <c r="C80" s="15">
        <f t="shared" si="2"/>
        <v>23.344027674054587</v>
      </c>
      <c r="D80" s="12">
        <v>989</v>
      </c>
      <c r="E80" s="19">
        <v>93</v>
      </c>
      <c r="F80" s="23">
        <v>0.82</v>
      </c>
      <c r="G80" s="12">
        <v>1.8</v>
      </c>
      <c r="H80" s="12">
        <v>0.7</v>
      </c>
      <c r="I80" s="15">
        <v>6</v>
      </c>
      <c r="J80" s="17">
        <v>8</v>
      </c>
      <c r="K80" s="16">
        <v>193</v>
      </c>
      <c r="L80" s="3">
        <v>2700</v>
      </c>
    </row>
    <row r="81" spans="1:12">
      <c r="A81" s="22" t="s">
        <v>84</v>
      </c>
      <c r="B81" s="3">
        <v>200</v>
      </c>
      <c r="C81" s="15">
        <f t="shared" si="2"/>
        <v>25.209679492403708</v>
      </c>
      <c r="D81" s="12">
        <v>989</v>
      </c>
      <c r="E81" s="3">
        <v>93.1</v>
      </c>
      <c r="F81" s="23">
        <v>0.82</v>
      </c>
      <c r="G81" s="12">
        <v>1.8</v>
      </c>
      <c r="H81" s="12">
        <v>0.7</v>
      </c>
      <c r="I81" s="15">
        <v>6</v>
      </c>
      <c r="J81" s="17">
        <v>8.6999999999999993</v>
      </c>
      <c r="K81" s="16">
        <v>210</v>
      </c>
      <c r="L81" s="3">
        <v>2760</v>
      </c>
    </row>
    <row r="82" spans="1:12">
      <c r="A82" s="22" t="s">
        <v>85</v>
      </c>
      <c r="B82" s="3">
        <v>220</v>
      </c>
      <c r="C82" s="15">
        <f t="shared" si="2"/>
        <v>27.671203395681285</v>
      </c>
      <c r="D82" s="12">
        <v>989</v>
      </c>
      <c r="E82" s="19">
        <v>93.3</v>
      </c>
      <c r="F82" s="23">
        <v>0.82</v>
      </c>
      <c r="G82" s="12">
        <v>1.8</v>
      </c>
      <c r="H82" s="12">
        <v>0.7</v>
      </c>
      <c r="I82" s="15">
        <v>6</v>
      </c>
      <c r="J82" s="17">
        <v>9</v>
      </c>
      <c r="K82" s="16">
        <v>236</v>
      </c>
      <c r="L82" s="3">
        <v>2820</v>
      </c>
    </row>
    <row r="83" spans="1:12">
      <c r="A83" s="22" t="s">
        <v>86</v>
      </c>
      <c r="B83" s="3">
        <v>250</v>
      </c>
      <c r="C83" s="15">
        <f t="shared" si="2"/>
        <v>31.377288245224406</v>
      </c>
      <c r="D83" s="12">
        <v>989</v>
      </c>
      <c r="E83" s="3">
        <v>93.5</v>
      </c>
      <c r="F83" s="23">
        <v>0.82</v>
      </c>
      <c r="G83" s="12">
        <v>1.8</v>
      </c>
      <c r="H83" s="12">
        <v>0.7</v>
      </c>
      <c r="I83" s="15">
        <v>6</v>
      </c>
      <c r="J83" s="17">
        <v>10</v>
      </c>
      <c r="K83" s="16">
        <v>262</v>
      </c>
      <c r="L83" s="3">
        <v>2880</v>
      </c>
    </row>
    <row r="84" spans="1:12">
      <c r="A84" s="22" t="s">
        <v>87</v>
      </c>
      <c r="B84" s="3">
        <v>280</v>
      </c>
      <c r="C84" s="15">
        <f t="shared" si="2"/>
        <v>35.030166578250537</v>
      </c>
      <c r="D84" s="12">
        <v>989</v>
      </c>
      <c r="E84" s="19">
        <v>93.8</v>
      </c>
      <c r="F84" s="23">
        <v>0.82</v>
      </c>
      <c r="G84" s="12">
        <v>1.8</v>
      </c>
      <c r="H84" s="12">
        <v>0.7</v>
      </c>
      <c r="I84" s="15">
        <v>6</v>
      </c>
      <c r="J84" s="17">
        <v>10.8</v>
      </c>
      <c r="K84" s="16">
        <v>291</v>
      </c>
      <c r="L84" s="3">
        <v>2990</v>
      </c>
    </row>
    <row r="85" spans="1:12">
      <c r="A85" s="22" t="s">
        <v>88</v>
      </c>
      <c r="B85" s="3">
        <v>315</v>
      </c>
      <c r="C85" s="15">
        <f t="shared" si="2"/>
        <v>39.325088597551989</v>
      </c>
      <c r="D85" s="12">
        <v>989</v>
      </c>
      <c r="E85" s="19">
        <v>94</v>
      </c>
      <c r="F85" s="23">
        <v>0.82</v>
      </c>
      <c r="G85" s="12">
        <v>1.8</v>
      </c>
      <c r="H85" s="12">
        <v>0.7</v>
      </c>
      <c r="I85" s="15">
        <v>6</v>
      </c>
      <c r="J85" s="17">
        <v>11</v>
      </c>
      <c r="K85" s="16">
        <v>324</v>
      </c>
      <c r="L85" s="3">
        <v>3040</v>
      </c>
    </row>
    <row r="86" spans="1:12">
      <c r="A86" s="22" t="s">
        <v>89</v>
      </c>
      <c r="B86" s="3">
        <v>355</v>
      </c>
      <c r="C86" s="15">
        <f t="shared" si="2"/>
        <v>43.691828453445936</v>
      </c>
      <c r="D86" s="12">
        <v>989</v>
      </c>
      <c r="E86" s="19">
        <v>94.2</v>
      </c>
      <c r="F86" s="23">
        <v>0.83</v>
      </c>
      <c r="G86" s="12">
        <v>1.8</v>
      </c>
      <c r="H86" s="12">
        <v>0.7</v>
      </c>
      <c r="I86" s="15">
        <v>6</v>
      </c>
      <c r="J86" s="17">
        <v>11.5</v>
      </c>
      <c r="K86" s="16">
        <v>340</v>
      </c>
      <c r="L86" s="3">
        <v>3100</v>
      </c>
    </row>
    <row r="87" spans="1:12">
      <c r="A87" s="22" t="s">
        <v>90</v>
      </c>
      <c r="B87" s="3">
        <v>400</v>
      </c>
      <c r="C87" s="15">
        <f t="shared" si="2"/>
        <v>49.178023273814254</v>
      </c>
      <c r="D87" s="12">
        <v>989</v>
      </c>
      <c r="E87" s="19">
        <v>94.3</v>
      </c>
      <c r="F87" s="23">
        <v>0.83</v>
      </c>
      <c r="G87" s="12">
        <v>1.8</v>
      </c>
      <c r="H87" s="12">
        <v>0.7</v>
      </c>
      <c r="I87" s="15">
        <v>6</v>
      </c>
      <c r="J87" s="17">
        <v>12.2</v>
      </c>
      <c r="K87" s="16">
        <v>358</v>
      </c>
      <c r="L87" s="3">
        <v>3160</v>
      </c>
    </row>
    <row r="88" spans="1:12">
      <c r="A88" s="22" t="s">
        <v>91</v>
      </c>
      <c r="B88" s="3">
        <v>355</v>
      </c>
      <c r="C88" s="15">
        <f t="shared" si="2"/>
        <v>43.691828453445936</v>
      </c>
      <c r="D88" s="12">
        <v>990</v>
      </c>
      <c r="E88" s="19">
        <v>94.2</v>
      </c>
      <c r="F88" s="23">
        <v>0.83</v>
      </c>
      <c r="G88" s="12">
        <v>1.8</v>
      </c>
      <c r="H88" s="12">
        <v>0.7</v>
      </c>
      <c r="I88" s="15">
        <v>6</v>
      </c>
      <c r="J88" s="17">
        <v>14</v>
      </c>
      <c r="K88" s="16">
        <v>361</v>
      </c>
      <c r="L88" s="3">
        <v>3680</v>
      </c>
    </row>
    <row r="89" spans="1:12">
      <c r="A89" s="22" t="s">
        <v>92</v>
      </c>
      <c r="B89" s="3">
        <v>400</v>
      </c>
      <c r="C89" s="15">
        <f t="shared" si="2"/>
        <v>49.178023273814254</v>
      </c>
      <c r="D89" s="12">
        <v>990</v>
      </c>
      <c r="E89" s="19">
        <v>94.3</v>
      </c>
      <c r="F89" s="23">
        <v>0.83</v>
      </c>
      <c r="G89" s="12">
        <v>1.8</v>
      </c>
      <c r="H89" s="12">
        <v>0.7</v>
      </c>
      <c r="I89" s="15">
        <v>6</v>
      </c>
      <c r="J89" s="17">
        <v>15</v>
      </c>
      <c r="K89" s="16">
        <v>401</v>
      </c>
      <c r="L89" s="3">
        <v>3790</v>
      </c>
    </row>
    <row r="90" spans="1:12">
      <c r="A90" s="22" t="s">
        <v>93</v>
      </c>
      <c r="B90" s="3">
        <v>450</v>
      </c>
      <c r="C90" s="15">
        <f t="shared" si="2"/>
        <v>55.208185651436729</v>
      </c>
      <c r="D90" s="12">
        <v>990</v>
      </c>
      <c r="E90" s="19">
        <v>94.5</v>
      </c>
      <c r="F90" s="23">
        <v>0.83</v>
      </c>
      <c r="G90" s="12">
        <v>1.8</v>
      </c>
      <c r="H90" s="12">
        <v>0.7</v>
      </c>
      <c r="I90" s="15">
        <v>6</v>
      </c>
      <c r="J90" s="17">
        <v>16</v>
      </c>
      <c r="K90" s="16">
        <v>440</v>
      </c>
      <c r="L90" s="3">
        <v>3920</v>
      </c>
    </row>
    <row r="91" spans="1:12">
      <c r="A91" s="22" t="s">
        <v>94</v>
      </c>
      <c r="B91" s="3">
        <v>500</v>
      </c>
      <c r="C91" s="15">
        <f t="shared" si="2"/>
        <v>61.148306892414091</v>
      </c>
      <c r="D91" s="12">
        <v>990</v>
      </c>
      <c r="E91" s="19">
        <v>94.8</v>
      </c>
      <c r="F91" s="23">
        <v>0.83</v>
      </c>
      <c r="G91" s="12">
        <v>1.8</v>
      </c>
      <c r="H91" s="12">
        <v>0.7</v>
      </c>
      <c r="I91" s="15">
        <v>6</v>
      </c>
      <c r="J91" s="17">
        <v>17</v>
      </c>
      <c r="K91" s="16">
        <v>487</v>
      </c>
      <c r="L91" s="3">
        <v>4050</v>
      </c>
    </row>
    <row r="92" spans="1:12">
      <c r="A92" s="22" t="s">
        <v>95</v>
      </c>
      <c r="B92" s="3">
        <v>560</v>
      </c>
      <c r="C92" s="15">
        <f t="shared" si="2"/>
        <v>67.59948548679607</v>
      </c>
      <c r="D92" s="12">
        <v>990</v>
      </c>
      <c r="E92" s="19">
        <v>94.9</v>
      </c>
      <c r="F92" s="23">
        <v>0.84</v>
      </c>
      <c r="G92" s="12">
        <v>1.8</v>
      </c>
      <c r="H92" s="12">
        <v>0.7</v>
      </c>
      <c r="I92" s="15">
        <v>6</v>
      </c>
      <c r="J92" s="17">
        <v>18</v>
      </c>
      <c r="K92" s="16">
        <v>519</v>
      </c>
      <c r="L92" s="3">
        <v>4190</v>
      </c>
    </row>
    <row r="93" spans="1:12">
      <c r="A93" s="22" t="s">
        <v>96</v>
      </c>
      <c r="B93" s="3">
        <v>630</v>
      </c>
      <c r="C93" s="15">
        <f t="shared" si="2"/>
        <v>75.969369150358588</v>
      </c>
      <c r="D93" s="12">
        <v>990</v>
      </c>
      <c r="E93" s="19">
        <v>95</v>
      </c>
      <c r="F93" s="23">
        <v>0.84</v>
      </c>
      <c r="G93" s="12">
        <v>1.8</v>
      </c>
      <c r="H93" s="12">
        <v>0.7</v>
      </c>
      <c r="I93" s="15">
        <v>6</v>
      </c>
      <c r="J93" s="17">
        <v>19</v>
      </c>
      <c r="K93" s="16">
        <v>538</v>
      </c>
      <c r="L93" s="3">
        <v>4320</v>
      </c>
    </row>
    <row r="94" spans="1:12">
      <c r="A94" s="3" t="s">
        <v>97</v>
      </c>
      <c r="B94" s="3">
        <v>560</v>
      </c>
      <c r="C94" s="15">
        <f t="shared" si="2"/>
        <v>67.59948548679607</v>
      </c>
      <c r="D94" s="12">
        <v>992</v>
      </c>
      <c r="E94" s="19">
        <v>94.9</v>
      </c>
      <c r="F94" s="23">
        <v>0.84</v>
      </c>
      <c r="G94" s="12">
        <v>1.8</v>
      </c>
      <c r="H94" s="12">
        <v>0.7</v>
      </c>
      <c r="I94" s="15">
        <v>6</v>
      </c>
      <c r="J94" s="17">
        <v>27</v>
      </c>
      <c r="K94" s="16">
        <v>540</v>
      </c>
      <c r="L94" s="3">
        <v>5110</v>
      </c>
    </row>
    <row r="95" spans="1:12">
      <c r="A95" s="3" t="s">
        <v>98</v>
      </c>
      <c r="B95" s="3">
        <v>630</v>
      </c>
      <c r="C95" s="15">
        <f t="shared" si="2"/>
        <v>75.969369150358588</v>
      </c>
      <c r="D95" s="12">
        <v>992</v>
      </c>
      <c r="E95" s="19">
        <v>95</v>
      </c>
      <c r="F95" s="23">
        <v>0.84</v>
      </c>
      <c r="G95" s="12">
        <v>1.8</v>
      </c>
      <c r="H95" s="12">
        <v>0.7</v>
      </c>
      <c r="I95" s="15">
        <v>6</v>
      </c>
      <c r="J95" s="17">
        <v>32.5</v>
      </c>
      <c r="K95" s="16">
        <v>599</v>
      </c>
      <c r="L95" s="3">
        <v>5200</v>
      </c>
    </row>
    <row r="96" spans="1:12">
      <c r="A96" s="3" t="s">
        <v>99</v>
      </c>
      <c r="B96" s="3">
        <v>710</v>
      </c>
      <c r="C96" s="15">
        <f t="shared" si="2"/>
        <v>85.436407049347835</v>
      </c>
      <c r="D96" s="12">
        <v>992</v>
      </c>
      <c r="E96" s="19">
        <v>95.2</v>
      </c>
      <c r="F96" s="23">
        <v>0.84</v>
      </c>
      <c r="G96" s="12">
        <v>1.8</v>
      </c>
      <c r="H96" s="12">
        <v>0.7</v>
      </c>
      <c r="I96" s="15">
        <v>6</v>
      </c>
      <c r="J96" s="17">
        <v>34</v>
      </c>
      <c r="K96" s="16">
        <v>665</v>
      </c>
      <c r="L96" s="3">
        <v>5280</v>
      </c>
    </row>
    <row r="97" spans="1:12">
      <c r="A97" s="3" t="s">
        <v>100</v>
      </c>
      <c r="B97" s="3">
        <v>800</v>
      </c>
      <c r="C97" s="15">
        <f t="shared" si="2"/>
        <v>96.064557842122568</v>
      </c>
      <c r="D97" s="12">
        <v>992</v>
      </c>
      <c r="E97" s="19">
        <v>95.4</v>
      </c>
      <c r="F97" s="23">
        <v>0.84</v>
      </c>
      <c r="G97" s="12">
        <v>1.8</v>
      </c>
      <c r="H97" s="12">
        <v>0.7</v>
      </c>
      <c r="I97" s="15">
        <v>6</v>
      </c>
      <c r="J97" s="17">
        <v>40</v>
      </c>
      <c r="K97" s="16">
        <v>736</v>
      </c>
      <c r="L97" s="3">
        <v>5960</v>
      </c>
    </row>
    <row r="98" spans="1:12">
      <c r="A98" s="3" t="s">
        <v>101</v>
      </c>
      <c r="B98" s="3">
        <v>900</v>
      </c>
      <c r="C98" s="20">
        <f t="shared" si="2"/>
        <v>106.68935119360491</v>
      </c>
      <c r="D98" s="12">
        <v>992</v>
      </c>
      <c r="E98" s="19">
        <v>95.5</v>
      </c>
      <c r="F98" s="23">
        <v>0.85</v>
      </c>
      <c r="G98" s="12">
        <v>1.8</v>
      </c>
      <c r="H98" s="12">
        <v>0.7</v>
      </c>
      <c r="I98" s="15">
        <v>6</v>
      </c>
      <c r="J98" s="17">
        <v>45</v>
      </c>
      <c r="K98" s="16">
        <v>780</v>
      </c>
      <c r="L98" s="3">
        <v>6040</v>
      </c>
    </row>
    <row r="99" spans="1:12">
      <c r="A99" s="3" t="s">
        <v>102</v>
      </c>
      <c r="B99" s="3">
        <v>1000</v>
      </c>
      <c r="C99" s="20">
        <f t="shared" si="2"/>
        <v>118.5437235484499</v>
      </c>
      <c r="D99" s="12">
        <v>992</v>
      </c>
      <c r="E99" s="19">
        <v>95.5</v>
      </c>
      <c r="F99" s="23">
        <v>0.85</v>
      </c>
      <c r="G99" s="12">
        <v>1.8</v>
      </c>
      <c r="H99" s="12">
        <v>0.7</v>
      </c>
      <c r="I99" s="15">
        <v>6</v>
      </c>
      <c r="J99" s="17">
        <v>49</v>
      </c>
      <c r="K99" s="16">
        <v>802</v>
      </c>
      <c r="L99" s="3">
        <v>6120</v>
      </c>
    </row>
    <row r="100" spans="1:12">
      <c r="A100" s="3" t="s">
        <v>103</v>
      </c>
      <c r="B100" s="3">
        <v>900</v>
      </c>
      <c r="C100" s="20">
        <f t="shared" ref="C100:C131" si="3">B100*100/1.732/E100/F100/6</f>
        <v>106.68935119360491</v>
      </c>
      <c r="D100" s="12">
        <v>993</v>
      </c>
      <c r="E100" s="19">
        <v>95.5</v>
      </c>
      <c r="F100" s="23">
        <v>0.85</v>
      </c>
      <c r="G100" s="12">
        <v>1.8</v>
      </c>
      <c r="H100" s="12">
        <v>0.7</v>
      </c>
      <c r="I100" s="15">
        <v>6.5</v>
      </c>
      <c r="J100" s="17">
        <v>64</v>
      </c>
      <c r="K100" s="16">
        <v>805</v>
      </c>
      <c r="L100" s="3">
        <v>7800</v>
      </c>
    </row>
    <row r="101" spans="1:12">
      <c r="A101" s="3" t="s">
        <v>104</v>
      </c>
      <c r="B101" s="3">
        <v>1000</v>
      </c>
      <c r="C101" s="20">
        <f t="shared" si="3"/>
        <v>118.5437235484499</v>
      </c>
      <c r="D101" s="12">
        <v>993</v>
      </c>
      <c r="E101" s="19">
        <v>95.5</v>
      </c>
      <c r="F101" s="23">
        <v>0.85</v>
      </c>
      <c r="G101" s="12">
        <v>1.8</v>
      </c>
      <c r="H101" s="12">
        <v>0.7</v>
      </c>
      <c r="I101" s="15">
        <v>6.5</v>
      </c>
      <c r="J101" s="17">
        <v>70</v>
      </c>
      <c r="K101" s="16">
        <v>886</v>
      </c>
      <c r="L101" s="3">
        <v>8150</v>
      </c>
    </row>
    <row r="102" spans="1:12">
      <c r="A102" s="3" t="s">
        <v>105</v>
      </c>
      <c r="B102" s="3">
        <v>1120</v>
      </c>
      <c r="C102" s="20">
        <f t="shared" si="3"/>
        <v>132.63009069814018</v>
      </c>
      <c r="D102" s="12">
        <v>993</v>
      </c>
      <c r="E102" s="19">
        <v>95.6</v>
      </c>
      <c r="F102" s="23">
        <v>0.85</v>
      </c>
      <c r="G102" s="12">
        <v>1.8</v>
      </c>
      <c r="H102" s="12">
        <v>0.7</v>
      </c>
      <c r="I102" s="15">
        <v>6.5</v>
      </c>
      <c r="J102" s="17">
        <v>75</v>
      </c>
      <c r="K102" s="16">
        <v>927</v>
      </c>
      <c r="L102" s="3">
        <v>8400</v>
      </c>
    </row>
    <row r="103" spans="1:12">
      <c r="A103" s="3" t="s">
        <v>106</v>
      </c>
      <c r="B103" s="3">
        <v>1250</v>
      </c>
      <c r="C103" s="20">
        <f t="shared" si="3"/>
        <v>145.99800272863493</v>
      </c>
      <c r="D103" s="12">
        <v>993</v>
      </c>
      <c r="E103" s="19">
        <v>95.8</v>
      </c>
      <c r="F103" s="23">
        <v>0.86</v>
      </c>
      <c r="G103" s="12">
        <v>1.8</v>
      </c>
      <c r="H103" s="12">
        <v>0.7</v>
      </c>
      <c r="I103" s="15">
        <v>6.5</v>
      </c>
      <c r="J103" s="17">
        <v>80</v>
      </c>
      <c r="K103" s="16">
        <v>968</v>
      </c>
      <c r="L103" s="3">
        <v>8650</v>
      </c>
    </row>
    <row r="104" spans="1:12">
      <c r="A104" s="3" t="s">
        <v>107</v>
      </c>
      <c r="B104" s="3">
        <v>1400</v>
      </c>
      <c r="C104" s="20">
        <f t="shared" si="3"/>
        <v>163.34725443974571</v>
      </c>
      <c r="D104" s="12">
        <v>993</v>
      </c>
      <c r="E104" s="19">
        <v>95.9</v>
      </c>
      <c r="F104" s="23">
        <v>0.86</v>
      </c>
      <c r="G104" s="12">
        <v>1.8</v>
      </c>
      <c r="H104" s="12">
        <v>0.7</v>
      </c>
      <c r="I104" s="15">
        <v>6.5</v>
      </c>
      <c r="J104" s="17">
        <v>86</v>
      </c>
      <c r="K104" s="16">
        <v>1010</v>
      </c>
      <c r="L104" s="3">
        <v>8900</v>
      </c>
    </row>
    <row r="105" spans="1:12">
      <c r="A105" s="3" t="s">
        <v>108</v>
      </c>
      <c r="B105" s="3">
        <v>1250</v>
      </c>
      <c r="C105" s="20">
        <f t="shared" si="3"/>
        <v>145.99800272863493</v>
      </c>
      <c r="D105" s="12">
        <v>993</v>
      </c>
      <c r="E105" s="19">
        <v>95.8</v>
      </c>
      <c r="F105" s="23">
        <v>0.86</v>
      </c>
      <c r="G105" s="12">
        <v>1.8</v>
      </c>
      <c r="H105" s="12">
        <v>0.7</v>
      </c>
      <c r="I105" s="15">
        <v>6.5</v>
      </c>
      <c r="J105" s="18">
        <v>139</v>
      </c>
      <c r="K105" s="16">
        <v>1068</v>
      </c>
      <c r="L105" s="3">
        <v>11100</v>
      </c>
    </row>
    <row r="106" spans="1:12">
      <c r="A106" s="3" t="s">
        <v>109</v>
      </c>
      <c r="B106" s="3">
        <v>1400</v>
      </c>
      <c r="C106" s="20">
        <f t="shared" si="3"/>
        <v>163.34725443974571</v>
      </c>
      <c r="D106" s="12">
        <v>993</v>
      </c>
      <c r="E106" s="19">
        <v>95.9</v>
      </c>
      <c r="F106" s="23">
        <v>0.86</v>
      </c>
      <c r="G106" s="12">
        <v>1.8</v>
      </c>
      <c r="H106" s="12">
        <v>0.7</v>
      </c>
      <c r="I106" s="15">
        <v>6.5</v>
      </c>
      <c r="J106" s="18">
        <v>147</v>
      </c>
      <c r="K106" s="16">
        <v>1192</v>
      </c>
      <c r="L106" s="3">
        <v>11500</v>
      </c>
    </row>
    <row r="107" spans="1:12">
      <c r="A107" s="3" t="s">
        <v>110</v>
      </c>
      <c r="B107" s="3">
        <v>1600</v>
      </c>
      <c r="C107" s="20">
        <f t="shared" si="3"/>
        <v>186.48811548537637</v>
      </c>
      <c r="D107" s="12">
        <v>993</v>
      </c>
      <c r="E107" s="19">
        <v>96</v>
      </c>
      <c r="F107" s="23">
        <v>0.86</v>
      </c>
      <c r="G107" s="12">
        <v>1.8</v>
      </c>
      <c r="H107" s="12">
        <v>0.7</v>
      </c>
      <c r="I107" s="15">
        <v>6.5</v>
      </c>
      <c r="J107" s="18">
        <v>162</v>
      </c>
      <c r="K107" s="16">
        <v>1312</v>
      </c>
      <c r="L107" s="3">
        <v>11850</v>
      </c>
    </row>
    <row r="108" spans="1:12">
      <c r="A108" s="3" t="s">
        <v>111</v>
      </c>
      <c r="B108" s="3">
        <v>1800</v>
      </c>
      <c r="C108" s="20">
        <f t="shared" si="3"/>
        <v>209.79912992104838</v>
      </c>
      <c r="D108" s="12">
        <v>993</v>
      </c>
      <c r="E108" s="19">
        <v>96</v>
      </c>
      <c r="F108" s="23">
        <v>0.86</v>
      </c>
      <c r="G108" s="12">
        <v>1.8</v>
      </c>
      <c r="H108" s="12">
        <v>0.7</v>
      </c>
      <c r="I108" s="15">
        <v>6.5</v>
      </c>
      <c r="J108" s="18">
        <v>177</v>
      </c>
      <c r="K108" s="16">
        <v>1430</v>
      </c>
      <c r="L108" s="3">
        <v>12250</v>
      </c>
    </row>
    <row r="109" spans="1:12">
      <c r="A109" s="3" t="s">
        <v>112</v>
      </c>
      <c r="B109" s="3">
        <v>2000</v>
      </c>
      <c r="C109" s="20">
        <f t="shared" si="3"/>
        <v>232.62550788196634</v>
      </c>
      <c r="D109" s="12">
        <v>993</v>
      </c>
      <c r="E109" s="19">
        <v>96.2</v>
      </c>
      <c r="F109" s="23">
        <v>0.86</v>
      </c>
      <c r="G109" s="12">
        <v>1.8</v>
      </c>
      <c r="H109" s="12">
        <v>0.7</v>
      </c>
      <c r="I109" s="15">
        <v>6.5</v>
      </c>
      <c r="J109" s="18">
        <v>192</v>
      </c>
      <c r="K109" s="16">
        <v>1560</v>
      </c>
      <c r="L109" s="3">
        <v>12650</v>
      </c>
    </row>
    <row r="110" spans="1:12">
      <c r="A110" s="3" t="s">
        <v>113</v>
      </c>
      <c r="B110" s="3">
        <v>2100</v>
      </c>
      <c r="C110" s="20">
        <f t="shared" si="3"/>
        <v>244.25678327606465</v>
      </c>
      <c r="D110" s="12">
        <v>993</v>
      </c>
      <c r="E110" s="19">
        <v>96.2</v>
      </c>
      <c r="F110" s="23">
        <v>0.86</v>
      </c>
      <c r="G110" s="12">
        <v>1.8</v>
      </c>
      <c r="H110" s="12">
        <v>0.7</v>
      </c>
      <c r="I110" s="15">
        <v>6.5</v>
      </c>
      <c r="J110" s="18">
        <v>207</v>
      </c>
      <c r="K110" s="16">
        <v>1685</v>
      </c>
      <c r="L110" s="3">
        <v>12900</v>
      </c>
    </row>
    <row r="111" spans="1:12">
      <c r="A111" s="3" t="s">
        <v>114</v>
      </c>
      <c r="B111" s="3">
        <v>2240</v>
      </c>
      <c r="C111" s="20">
        <f t="shared" si="3"/>
        <v>260.5405688278023</v>
      </c>
      <c r="D111" s="12">
        <v>993</v>
      </c>
      <c r="E111" s="19">
        <v>96.2</v>
      </c>
      <c r="F111" s="23">
        <v>0.86</v>
      </c>
      <c r="G111" s="12">
        <v>1.8</v>
      </c>
      <c r="H111" s="12">
        <v>0.7</v>
      </c>
      <c r="I111" s="15">
        <v>6.5</v>
      </c>
      <c r="J111" s="18">
        <v>222</v>
      </c>
      <c r="K111" s="16">
        <v>1815</v>
      </c>
      <c r="L111" s="3">
        <v>13220</v>
      </c>
    </row>
    <row r="112" spans="1:12">
      <c r="A112" s="3" t="s">
        <v>115</v>
      </c>
      <c r="B112" s="3">
        <v>185</v>
      </c>
      <c r="C112" s="15">
        <f t="shared" si="3"/>
        <v>24.541157298365075</v>
      </c>
      <c r="D112" s="12">
        <v>742</v>
      </c>
      <c r="E112" s="19">
        <v>93</v>
      </c>
      <c r="F112" s="23">
        <v>0.78</v>
      </c>
      <c r="G112" s="12">
        <v>1.8</v>
      </c>
      <c r="H112" s="12">
        <v>0.8</v>
      </c>
      <c r="I112" s="15">
        <v>5.5</v>
      </c>
      <c r="J112" s="17">
        <v>11</v>
      </c>
      <c r="K112" s="16">
        <v>406</v>
      </c>
      <c r="L112" s="3">
        <v>2845</v>
      </c>
    </row>
    <row r="113" spans="1:12">
      <c r="A113" s="3" t="s">
        <v>116</v>
      </c>
      <c r="B113" s="3">
        <v>200</v>
      </c>
      <c r="C113" s="15">
        <f t="shared" si="3"/>
        <v>26.474047427768841</v>
      </c>
      <c r="D113" s="12">
        <v>742</v>
      </c>
      <c r="E113" s="19">
        <v>93.2</v>
      </c>
      <c r="F113" s="23">
        <v>0.78</v>
      </c>
      <c r="G113" s="12">
        <v>1.8</v>
      </c>
      <c r="H113" s="12">
        <v>0.8</v>
      </c>
      <c r="I113" s="15">
        <v>5.5</v>
      </c>
      <c r="J113" s="17">
        <v>12</v>
      </c>
      <c r="K113" s="16">
        <v>450</v>
      </c>
      <c r="L113" s="3">
        <v>2900</v>
      </c>
    </row>
    <row r="114" spans="1:12">
      <c r="A114" s="3" t="s">
        <v>117</v>
      </c>
      <c r="B114" s="3">
        <v>220</v>
      </c>
      <c r="C114" s="15">
        <f t="shared" si="3"/>
        <v>29.059093600587378</v>
      </c>
      <c r="D114" s="12">
        <v>742</v>
      </c>
      <c r="E114" s="19">
        <v>93.4</v>
      </c>
      <c r="F114" s="23">
        <v>0.78</v>
      </c>
      <c r="G114" s="12">
        <v>1.8</v>
      </c>
      <c r="H114" s="12">
        <v>0.8</v>
      </c>
      <c r="I114" s="15">
        <v>5.5</v>
      </c>
      <c r="J114" s="17">
        <v>13</v>
      </c>
      <c r="K114" s="16">
        <v>502</v>
      </c>
      <c r="L114" s="3">
        <v>2970</v>
      </c>
    </row>
    <row r="115" spans="1:12">
      <c r="A115" s="3" t="s">
        <v>118</v>
      </c>
      <c r="B115" s="3">
        <v>250</v>
      </c>
      <c r="C115" s="15">
        <f t="shared" si="3"/>
        <v>32.568830836815202</v>
      </c>
      <c r="D115" s="12">
        <v>742</v>
      </c>
      <c r="E115" s="19">
        <v>93.5</v>
      </c>
      <c r="F115" s="23">
        <v>0.79</v>
      </c>
      <c r="G115" s="12">
        <v>1.8</v>
      </c>
      <c r="H115" s="12">
        <v>0.8</v>
      </c>
      <c r="I115" s="15">
        <v>5.5</v>
      </c>
      <c r="J115" s="17">
        <v>14</v>
      </c>
      <c r="K115" s="16">
        <v>545</v>
      </c>
      <c r="L115" s="3">
        <v>3040</v>
      </c>
    </row>
    <row r="116" spans="1:12">
      <c r="A116" s="3" t="s">
        <v>119</v>
      </c>
      <c r="B116" s="3">
        <v>280</v>
      </c>
      <c r="C116" s="15">
        <f t="shared" si="3"/>
        <v>36.399231219117262</v>
      </c>
      <c r="D116" s="12">
        <v>742</v>
      </c>
      <c r="E116" s="19">
        <v>93.7</v>
      </c>
      <c r="F116" s="23">
        <v>0.79</v>
      </c>
      <c r="G116" s="12">
        <v>1.8</v>
      </c>
      <c r="H116" s="12">
        <v>0.8</v>
      </c>
      <c r="I116" s="15">
        <v>5.5</v>
      </c>
      <c r="J116" s="17">
        <v>15</v>
      </c>
      <c r="K116" s="16">
        <v>580</v>
      </c>
      <c r="L116" s="3">
        <v>3110</v>
      </c>
    </row>
    <row r="117" spans="1:12">
      <c r="A117" s="3" t="s">
        <v>120</v>
      </c>
      <c r="B117" s="3">
        <v>250</v>
      </c>
      <c r="C117" s="15">
        <f t="shared" si="3"/>
        <v>32.568830836815202</v>
      </c>
      <c r="D117" s="12">
        <v>739</v>
      </c>
      <c r="E117" s="19">
        <v>93.5</v>
      </c>
      <c r="F117" s="23">
        <v>0.79</v>
      </c>
      <c r="G117" s="12">
        <v>1.8</v>
      </c>
      <c r="H117" s="12">
        <v>0.8</v>
      </c>
      <c r="I117" s="15">
        <v>5.5</v>
      </c>
      <c r="J117" s="17">
        <v>16</v>
      </c>
      <c r="K117" s="16">
        <v>558</v>
      </c>
      <c r="L117" s="3">
        <v>4635</v>
      </c>
    </row>
    <row r="118" spans="1:12">
      <c r="A118" s="3" t="s">
        <v>121</v>
      </c>
      <c r="B118" s="3">
        <v>280</v>
      </c>
      <c r="C118" s="15">
        <f t="shared" si="3"/>
        <v>36.399231219117262</v>
      </c>
      <c r="D118" s="12">
        <v>739</v>
      </c>
      <c r="E118" s="19">
        <v>93.7</v>
      </c>
      <c r="F118" s="23">
        <v>0.79</v>
      </c>
      <c r="G118" s="12">
        <v>1.8</v>
      </c>
      <c r="H118" s="12">
        <v>0.8</v>
      </c>
      <c r="I118" s="15">
        <v>5.5</v>
      </c>
      <c r="J118" s="17">
        <v>17</v>
      </c>
      <c r="K118" s="16">
        <v>622</v>
      </c>
      <c r="L118" s="3">
        <v>4715</v>
      </c>
    </row>
    <row r="119" spans="1:12">
      <c r="A119" s="3" t="s">
        <v>122</v>
      </c>
      <c r="B119" s="3">
        <v>315</v>
      </c>
      <c r="C119" s="15">
        <f t="shared" si="3"/>
        <v>40.861916516349289</v>
      </c>
      <c r="D119" s="12">
        <v>739</v>
      </c>
      <c r="E119" s="19">
        <v>93.9</v>
      </c>
      <c r="F119" s="23">
        <v>0.79</v>
      </c>
      <c r="G119" s="12">
        <v>1.8</v>
      </c>
      <c r="H119" s="12">
        <v>0.8</v>
      </c>
      <c r="I119" s="15">
        <v>5.5</v>
      </c>
      <c r="J119" s="17">
        <v>18</v>
      </c>
      <c r="K119" s="16">
        <v>693</v>
      </c>
      <c r="L119" s="3">
        <v>4795</v>
      </c>
    </row>
    <row r="120" spans="1:12">
      <c r="A120" s="3" t="s">
        <v>123</v>
      </c>
      <c r="B120" s="3">
        <v>355</v>
      </c>
      <c r="C120" s="15">
        <f t="shared" si="3"/>
        <v>46.001741172382488</v>
      </c>
      <c r="D120" s="12">
        <v>739</v>
      </c>
      <c r="E120" s="19">
        <v>94</v>
      </c>
      <c r="F120" s="23">
        <v>0.79</v>
      </c>
      <c r="G120" s="12">
        <v>1.8</v>
      </c>
      <c r="H120" s="12">
        <v>0.8</v>
      </c>
      <c r="I120" s="15">
        <v>5.5</v>
      </c>
      <c r="J120" s="17">
        <v>19</v>
      </c>
      <c r="K120" s="16">
        <v>772</v>
      </c>
      <c r="L120" s="3">
        <v>4875</v>
      </c>
    </row>
    <row r="121" spans="1:12">
      <c r="A121" s="3" t="s">
        <v>124</v>
      </c>
      <c r="B121" s="3">
        <v>400</v>
      </c>
      <c r="C121" s="15">
        <f t="shared" si="3"/>
        <v>51.076362839943833</v>
      </c>
      <c r="D121" s="12">
        <v>739</v>
      </c>
      <c r="E121" s="19">
        <v>94.2</v>
      </c>
      <c r="F121" s="14">
        <v>0.8</v>
      </c>
      <c r="G121" s="12">
        <v>1.8</v>
      </c>
      <c r="H121" s="12">
        <v>0.8</v>
      </c>
      <c r="I121" s="15">
        <v>5.5</v>
      </c>
      <c r="J121" s="17">
        <v>20</v>
      </c>
      <c r="K121" s="16">
        <v>830</v>
      </c>
      <c r="L121" s="3">
        <v>4965</v>
      </c>
    </row>
    <row r="122" spans="1:12">
      <c r="A122" s="3" t="s">
        <v>125</v>
      </c>
      <c r="B122" s="3">
        <v>450</v>
      </c>
      <c r="C122" s="15">
        <f t="shared" si="3"/>
        <v>57.399974039905068</v>
      </c>
      <c r="D122" s="12">
        <v>739</v>
      </c>
      <c r="E122" s="19">
        <v>94.3</v>
      </c>
      <c r="F122" s="14">
        <v>0.8</v>
      </c>
      <c r="G122" s="12">
        <v>1.8</v>
      </c>
      <c r="H122" s="12">
        <v>0.8</v>
      </c>
      <c r="I122" s="15">
        <v>5.5</v>
      </c>
      <c r="J122" s="17">
        <v>21</v>
      </c>
      <c r="K122" s="16">
        <v>880</v>
      </c>
      <c r="L122" s="3">
        <v>5055</v>
      </c>
    </row>
    <row r="123" spans="1:12">
      <c r="A123" s="3" t="s">
        <v>126</v>
      </c>
      <c r="B123" s="3">
        <v>400</v>
      </c>
      <c r="C123" s="15">
        <f t="shared" si="3"/>
        <v>51.076362839943833</v>
      </c>
      <c r="D123" s="12">
        <v>743</v>
      </c>
      <c r="E123" s="19">
        <v>94.2</v>
      </c>
      <c r="F123" s="14">
        <v>0.8</v>
      </c>
      <c r="G123" s="12">
        <v>1.8</v>
      </c>
      <c r="H123" s="12">
        <v>0.8</v>
      </c>
      <c r="I123" s="15">
        <v>5.5</v>
      </c>
      <c r="J123" s="17">
        <v>30</v>
      </c>
      <c r="K123" s="16">
        <v>853</v>
      </c>
      <c r="L123" s="3">
        <v>5250</v>
      </c>
    </row>
    <row r="124" spans="1:12">
      <c r="A124" s="3" t="s">
        <v>127</v>
      </c>
      <c r="B124" s="3">
        <v>450</v>
      </c>
      <c r="C124" s="15">
        <f t="shared" si="3"/>
        <v>57.399974039905068</v>
      </c>
      <c r="D124" s="12">
        <v>743</v>
      </c>
      <c r="E124" s="19">
        <v>94.3</v>
      </c>
      <c r="F124" s="14">
        <v>0.8</v>
      </c>
      <c r="G124" s="12">
        <v>1.8</v>
      </c>
      <c r="H124" s="12">
        <v>0.8</v>
      </c>
      <c r="I124" s="15">
        <v>5.5</v>
      </c>
      <c r="J124" s="17">
        <v>34</v>
      </c>
      <c r="K124" s="16">
        <v>941</v>
      </c>
      <c r="L124" s="3">
        <v>5420</v>
      </c>
    </row>
    <row r="125" spans="1:12">
      <c r="A125" s="3" t="s">
        <v>128</v>
      </c>
      <c r="B125" s="3">
        <v>500</v>
      </c>
      <c r="C125" s="15">
        <f t="shared" si="3"/>
        <v>63.508360342168807</v>
      </c>
      <c r="D125" s="12">
        <v>743</v>
      </c>
      <c r="E125" s="19">
        <v>94.7</v>
      </c>
      <c r="F125" s="14">
        <v>0.8</v>
      </c>
      <c r="G125" s="12">
        <v>1.8</v>
      </c>
      <c r="H125" s="12">
        <v>0.8</v>
      </c>
      <c r="I125" s="15">
        <v>5.5</v>
      </c>
      <c r="J125" s="17">
        <v>38</v>
      </c>
      <c r="K125" s="16">
        <v>1041</v>
      </c>
      <c r="L125" s="3">
        <v>5570</v>
      </c>
    </row>
    <row r="126" spans="1:12">
      <c r="A126" s="3" t="s">
        <v>129</v>
      </c>
      <c r="B126" s="3">
        <v>560</v>
      </c>
      <c r="C126" s="15">
        <f t="shared" si="3"/>
        <v>70.979459761135857</v>
      </c>
      <c r="D126" s="12">
        <v>743</v>
      </c>
      <c r="E126" s="19">
        <v>94.9</v>
      </c>
      <c r="F126" s="14">
        <v>0.8</v>
      </c>
      <c r="G126" s="12">
        <v>1.8</v>
      </c>
      <c r="H126" s="12">
        <v>0.8</v>
      </c>
      <c r="I126" s="15">
        <v>5.5</v>
      </c>
      <c r="J126" s="17">
        <v>42</v>
      </c>
      <c r="K126" s="16">
        <v>1160</v>
      </c>
      <c r="L126" s="3">
        <v>5800</v>
      </c>
    </row>
    <row r="127" spans="1:12">
      <c r="A127" s="3" t="s">
        <v>130</v>
      </c>
      <c r="B127" s="3">
        <v>630</v>
      </c>
      <c r="C127" s="15">
        <f t="shared" si="3"/>
        <v>77.822280593050252</v>
      </c>
      <c r="D127" s="12">
        <v>743</v>
      </c>
      <c r="E127" s="19">
        <v>95</v>
      </c>
      <c r="F127" s="14">
        <v>0.82</v>
      </c>
      <c r="G127" s="12">
        <v>1.8</v>
      </c>
      <c r="H127" s="12">
        <v>0.8</v>
      </c>
      <c r="I127" s="15">
        <v>5.5</v>
      </c>
      <c r="J127" s="17">
        <v>47</v>
      </c>
      <c r="K127" s="16">
        <v>1200</v>
      </c>
      <c r="L127" s="3">
        <v>6060</v>
      </c>
    </row>
    <row r="128" spans="1:12">
      <c r="A128" s="3" t="s">
        <v>131</v>
      </c>
      <c r="B128" s="3">
        <v>710</v>
      </c>
      <c r="C128" s="15">
        <f t="shared" si="3"/>
        <v>87.704474954072509</v>
      </c>
      <c r="D128" s="12">
        <v>743</v>
      </c>
      <c r="E128" s="19">
        <v>95</v>
      </c>
      <c r="F128" s="14">
        <v>0.82</v>
      </c>
      <c r="G128" s="12">
        <v>1.8</v>
      </c>
      <c r="H128" s="12">
        <v>0.8</v>
      </c>
      <c r="I128" s="15">
        <v>5.5</v>
      </c>
      <c r="J128" s="17">
        <v>51</v>
      </c>
      <c r="K128" s="16">
        <v>1280</v>
      </c>
      <c r="L128" s="3">
        <v>6320</v>
      </c>
    </row>
    <row r="129" spans="1:12">
      <c r="A129" s="3" t="s">
        <v>132</v>
      </c>
      <c r="B129" s="3">
        <v>630</v>
      </c>
      <c r="C129" s="15">
        <f t="shared" si="3"/>
        <v>77.822280593050252</v>
      </c>
      <c r="D129" s="12">
        <v>745</v>
      </c>
      <c r="E129" s="19">
        <v>95</v>
      </c>
      <c r="F129" s="14">
        <v>0.82</v>
      </c>
      <c r="G129" s="12">
        <v>1.8</v>
      </c>
      <c r="H129" s="12">
        <v>0.7</v>
      </c>
      <c r="I129" s="15">
        <v>6</v>
      </c>
      <c r="J129" s="17">
        <v>79</v>
      </c>
      <c r="K129" s="16">
        <v>1221</v>
      </c>
      <c r="L129" s="3">
        <v>7720</v>
      </c>
    </row>
    <row r="130" spans="1:12">
      <c r="A130" s="3" t="s">
        <v>133</v>
      </c>
      <c r="B130" s="3">
        <v>710</v>
      </c>
      <c r="C130" s="15">
        <f t="shared" si="3"/>
        <v>87.704474954072509</v>
      </c>
      <c r="D130" s="12">
        <v>745</v>
      </c>
      <c r="E130" s="19">
        <v>95</v>
      </c>
      <c r="F130" s="14">
        <v>0.82</v>
      </c>
      <c r="G130" s="12">
        <v>1.8</v>
      </c>
      <c r="H130" s="12">
        <v>0.7</v>
      </c>
      <c r="I130" s="15">
        <v>6</v>
      </c>
      <c r="J130" s="17">
        <v>87</v>
      </c>
      <c r="K130" s="16">
        <v>1357</v>
      </c>
      <c r="L130" s="3">
        <v>7970</v>
      </c>
    </row>
    <row r="131" spans="1:12">
      <c r="A131" s="3" t="s">
        <v>134</v>
      </c>
      <c r="B131" s="3">
        <v>800</v>
      </c>
      <c r="C131" s="15">
        <f t="shared" si="3"/>
        <v>98.614334484990977</v>
      </c>
      <c r="D131" s="12">
        <v>745</v>
      </c>
      <c r="E131" s="19">
        <v>95.2</v>
      </c>
      <c r="F131" s="14">
        <v>0.82</v>
      </c>
      <c r="G131" s="12">
        <v>1.8</v>
      </c>
      <c r="H131" s="12">
        <v>0.7</v>
      </c>
      <c r="I131" s="15">
        <v>6</v>
      </c>
      <c r="J131" s="17">
        <v>90</v>
      </c>
      <c r="K131" s="16">
        <v>1505</v>
      </c>
      <c r="L131" s="3">
        <v>8220</v>
      </c>
    </row>
    <row r="132" spans="1:12">
      <c r="A132" s="3" t="s">
        <v>135</v>
      </c>
      <c r="B132" s="3">
        <v>900</v>
      </c>
      <c r="C132" s="20">
        <f t="shared" ref="C132:C163" si="4">B132*100/1.732/E132/F132/6</f>
        <v>108.1860301196832</v>
      </c>
      <c r="D132" s="12">
        <v>745</v>
      </c>
      <c r="E132" s="19">
        <v>95.3</v>
      </c>
      <c r="F132" s="14">
        <v>0.84</v>
      </c>
      <c r="G132" s="12">
        <v>1.8</v>
      </c>
      <c r="H132" s="12">
        <v>0.7</v>
      </c>
      <c r="I132" s="15">
        <v>6</v>
      </c>
      <c r="J132" s="17">
        <v>93</v>
      </c>
      <c r="K132" s="16">
        <v>1590</v>
      </c>
      <c r="L132" s="3">
        <v>8470</v>
      </c>
    </row>
    <row r="133" spans="1:12">
      <c r="A133" s="3" t="s">
        <v>136</v>
      </c>
      <c r="B133" s="3">
        <v>1000</v>
      </c>
      <c r="C133" s="20">
        <f t="shared" si="4"/>
        <v>120.08069730265323</v>
      </c>
      <c r="D133" s="12">
        <v>745</v>
      </c>
      <c r="E133" s="19">
        <v>95.4</v>
      </c>
      <c r="F133" s="14">
        <v>0.84</v>
      </c>
      <c r="G133" s="12">
        <v>1.8</v>
      </c>
      <c r="H133" s="12">
        <v>0.7</v>
      </c>
      <c r="I133" s="15">
        <v>6</v>
      </c>
      <c r="J133" s="17">
        <v>96</v>
      </c>
      <c r="K133" s="16">
        <v>1680</v>
      </c>
      <c r="L133" s="3">
        <v>8720</v>
      </c>
    </row>
    <row r="134" spans="1:12">
      <c r="A134" s="3" t="s">
        <v>137</v>
      </c>
      <c r="B134" s="3">
        <v>900</v>
      </c>
      <c r="C134" s="20">
        <f t="shared" si="4"/>
        <v>108.1860301196832</v>
      </c>
      <c r="D134" s="12">
        <v>745</v>
      </c>
      <c r="E134" s="19">
        <v>95.3</v>
      </c>
      <c r="F134" s="14">
        <v>0.84</v>
      </c>
      <c r="G134" s="12">
        <v>1.8</v>
      </c>
      <c r="H134" s="12">
        <v>0.7</v>
      </c>
      <c r="I134" s="15">
        <v>6</v>
      </c>
      <c r="J134" s="17">
        <v>129</v>
      </c>
      <c r="K134" s="16">
        <v>1650</v>
      </c>
      <c r="L134" s="3">
        <v>10750</v>
      </c>
    </row>
    <row r="135" spans="1:12">
      <c r="A135" s="3" t="s">
        <v>138</v>
      </c>
      <c r="B135" s="3">
        <v>1000</v>
      </c>
      <c r="C135" s="20">
        <f t="shared" si="4"/>
        <v>120.08069730265323</v>
      </c>
      <c r="D135" s="12">
        <v>745</v>
      </c>
      <c r="E135" s="19">
        <v>95.4</v>
      </c>
      <c r="F135" s="14">
        <v>0.84</v>
      </c>
      <c r="G135" s="12">
        <v>1.8</v>
      </c>
      <c r="H135" s="12">
        <v>0.7</v>
      </c>
      <c r="I135" s="15">
        <v>6</v>
      </c>
      <c r="J135" s="17">
        <v>137</v>
      </c>
      <c r="K135" s="16">
        <v>1820</v>
      </c>
      <c r="L135" s="3">
        <v>11150</v>
      </c>
    </row>
    <row r="136" spans="1:12">
      <c r="A136" s="3" t="s">
        <v>139</v>
      </c>
      <c r="B136" s="3">
        <v>1120</v>
      </c>
      <c r="C136" s="20">
        <f t="shared" si="4"/>
        <v>134.34955335490989</v>
      </c>
      <c r="D136" s="12">
        <v>745</v>
      </c>
      <c r="E136" s="19">
        <v>95.5</v>
      </c>
      <c r="F136" s="14">
        <v>0.84</v>
      </c>
      <c r="G136" s="12">
        <v>1.8</v>
      </c>
      <c r="H136" s="12">
        <v>0.7</v>
      </c>
      <c r="I136" s="15">
        <v>6</v>
      </c>
      <c r="J136" s="17">
        <v>151</v>
      </c>
      <c r="K136" s="16">
        <v>2001</v>
      </c>
      <c r="L136" s="3">
        <v>11550</v>
      </c>
    </row>
    <row r="137" spans="1:12">
      <c r="A137" s="3" t="s">
        <v>140</v>
      </c>
      <c r="B137" s="3">
        <v>1250</v>
      </c>
      <c r="C137" s="20">
        <f t="shared" si="4"/>
        <v>149.78685306842468</v>
      </c>
      <c r="D137" s="12">
        <v>745</v>
      </c>
      <c r="E137" s="19">
        <v>95.6</v>
      </c>
      <c r="F137" s="14">
        <v>0.84</v>
      </c>
      <c r="G137" s="12">
        <v>1.8</v>
      </c>
      <c r="H137" s="12">
        <v>0.7</v>
      </c>
      <c r="I137" s="15">
        <v>6</v>
      </c>
      <c r="J137" s="17">
        <v>160</v>
      </c>
      <c r="K137" s="16">
        <v>2204</v>
      </c>
      <c r="L137" s="3">
        <v>11950</v>
      </c>
    </row>
    <row r="138" spans="1:12">
      <c r="A138" s="3" t="s">
        <v>141</v>
      </c>
      <c r="B138" s="3">
        <v>1400</v>
      </c>
      <c r="C138" s="20">
        <f t="shared" si="4"/>
        <v>167.58597629824834</v>
      </c>
      <c r="D138" s="12">
        <v>745</v>
      </c>
      <c r="E138" s="19">
        <v>95.7</v>
      </c>
      <c r="F138" s="14">
        <v>0.84</v>
      </c>
      <c r="G138" s="12">
        <v>1.8</v>
      </c>
      <c r="H138" s="12">
        <v>0.7</v>
      </c>
      <c r="I138" s="15">
        <v>6</v>
      </c>
      <c r="J138" s="17">
        <v>171</v>
      </c>
      <c r="K138" s="16">
        <v>2300</v>
      </c>
      <c r="L138" s="3">
        <v>12350</v>
      </c>
    </row>
    <row r="139" spans="1:12">
      <c r="A139" s="3" t="s">
        <v>142</v>
      </c>
      <c r="B139" s="3">
        <v>1600</v>
      </c>
      <c r="C139" s="20">
        <f t="shared" si="4"/>
        <v>191.32690643295396</v>
      </c>
      <c r="D139" s="12">
        <v>745</v>
      </c>
      <c r="E139" s="19">
        <v>95.8</v>
      </c>
      <c r="F139" s="14">
        <v>0.84</v>
      </c>
      <c r="G139" s="12">
        <v>1.8</v>
      </c>
      <c r="H139" s="12">
        <v>0.7</v>
      </c>
      <c r="I139" s="15">
        <v>6</v>
      </c>
      <c r="J139" s="17">
        <v>180</v>
      </c>
      <c r="K139" s="16">
        <v>2402</v>
      </c>
      <c r="L139" s="3">
        <v>12750</v>
      </c>
    </row>
    <row r="140" spans="1:12">
      <c r="A140" s="3" t="s">
        <v>143</v>
      </c>
      <c r="B140" s="3">
        <v>1800</v>
      </c>
      <c r="C140" s="20">
        <f t="shared" si="4"/>
        <v>215.24276973707322</v>
      </c>
      <c r="D140" s="12">
        <v>745</v>
      </c>
      <c r="E140" s="19">
        <v>95.8</v>
      </c>
      <c r="F140" s="14">
        <v>0.84</v>
      </c>
      <c r="G140" s="12">
        <v>1.8</v>
      </c>
      <c r="H140" s="12">
        <v>0.7</v>
      </c>
      <c r="I140" s="15">
        <v>6</v>
      </c>
      <c r="J140" s="17">
        <v>188</v>
      </c>
      <c r="K140" s="16">
        <v>2500</v>
      </c>
      <c r="L140" s="3">
        <v>13150</v>
      </c>
    </row>
    <row r="141" spans="1:12">
      <c r="A141" s="3" t="s">
        <v>144</v>
      </c>
      <c r="B141" s="3">
        <v>185</v>
      </c>
      <c r="C141" s="15">
        <f t="shared" si="4"/>
        <v>25.688536081145781</v>
      </c>
      <c r="D141" s="12">
        <v>593</v>
      </c>
      <c r="E141" s="19">
        <v>92.4</v>
      </c>
      <c r="F141" s="14">
        <v>0.75</v>
      </c>
      <c r="G141" s="12">
        <v>1.8</v>
      </c>
      <c r="H141" s="12">
        <v>0.8</v>
      </c>
      <c r="I141" s="15">
        <v>5.5</v>
      </c>
      <c r="J141" s="17">
        <v>14</v>
      </c>
      <c r="K141" s="16">
        <v>600</v>
      </c>
      <c r="L141" s="3">
        <v>2980</v>
      </c>
    </row>
    <row r="142" spans="1:12">
      <c r="A142" s="3" t="s">
        <v>145</v>
      </c>
      <c r="B142" s="3">
        <v>200</v>
      </c>
      <c r="C142" s="15">
        <f t="shared" si="4"/>
        <v>27.711408953334541</v>
      </c>
      <c r="D142" s="12">
        <v>593</v>
      </c>
      <c r="E142" s="19">
        <v>92.6</v>
      </c>
      <c r="F142" s="14">
        <v>0.75</v>
      </c>
      <c r="G142" s="12">
        <v>1.8</v>
      </c>
      <c r="H142" s="12">
        <v>0.8</v>
      </c>
      <c r="I142" s="15">
        <v>5.5</v>
      </c>
      <c r="J142" s="17">
        <v>15.5</v>
      </c>
      <c r="K142" s="16">
        <v>645</v>
      </c>
      <c r="L142" s="3">
        <v>3130</v>
      </c>
    </row>
    <row r="143" spans="1:12">
      <c r="A143" s="3" t="s">
        <v>146</v>
      </c>
      <c r="B143" s="3">
        <v>185</v>
      </c>
      <c r="C143" s="15">
        <f t="shared" si="4"/>
        <v>25.688536081145781</v>
      </c>
      <c r="D143" s="12">
        <v>593</v>
      </c>
      <c r="E143" s="19">
        <v>92.4</v>
      </c>
      <c r="F143" s="14">
        <v>0.75</v>
      </c>
      <c r="G143" s="12">
        <v>1.8</v>
      </c>
      <c r="H143" s="12">
        <v>0.8</v>
      </c>
      <c r="I143" s="15">
        <v>5.5</v>
      </c>
      <c r="J143" s="17">
        <v>19</v>
      </c>
      <c r="K143" s="16">
        <v>698</v>
      </c>
      <c r="L143" s="3">
        <v>4660</v>
      </c>
    </row>
    <row r="144" spans="1:12">
      <c r="A144" s="3" t="s">
        <v>147</v>
      </c>
      <c r="B144" s="3">
        <v>200</v>
      </c>
      <c r="C144" s="15">
        <f t="shared" si="4"/>
        <v>27.711408953334541</v>
      </c>
      <c r="D144" s="12">
        <v>593</v>
      </c>
      <c r="E144" s="19">
        <v>92.6</v>
      </c>
      <c r="F144" s="14">
        <v>0.75</v>
      </c>
      <c r="G144" s="12">
        <v>1.8</v>
      </c>
      <c r="H144" s="12">
        <v>0.8</v>
      </c>
      <c r="I144" s="15">
        <v>5.5</v>
      </c>
      <c r="J144" s="17">
        <v>20</v>
      </c>
      <c r="K144" s="16">
        <v>775</v>
      </c>
      <c r="L144" s="3">
        <v>4750</v>
      </c>
    </row>
    <row r="145" spans="1:12">
      <c r="A145" s="3" t="s">
        <v>148</v>
      </c>
      <c r="B145" s="3">
        <v>220</v>
      </c>
      <c r="C145" s="15">
        <f t="shared" si="4"/>
        <v>30.449666839122504</v>
      </c>
      <c r="D145" s="12">
        <v>593</v>
      </c>
      <c r="E145" s="19">
        <v>92.7</v>
      </c>
      <c r="F145" s="14">
        <v>0.75</v>
      </c>
      <c r="G145" s="12">
        <v>1.8</v>
      </c>
      <c r="H145" s="12">
        <v>0.8</v>
      </c>
      <c r="I145" s="15">
        <v>5.5</v>
      </c>
      <c r="J145" s="17">
        <v>22</v>
      </c>
      <c r="K145" s="16">
        <v>865</v>
      </c>
      <c r="L145" s="3">
        <v>4840</v>
      </c>
    </row>
    <row r="146" spans="1:12">
      <c r="A146" s="3" t="s">
        <v>149</v>
      </c>
      <c r="B146" s="3">
        <v>250</v>
      </c>
      <c r="C146" s="15">
        <f t="shared" si="4"/>
        <v>34.527401360048152</v>
      </c>
      <c r="D146" s="12">
        <v>593</v>
      </c>
      <c r="E146" s="19">
        <v>92.9</v>
      </c>
      <c r="F146" s="14">
        <v>0.75</v>
      </c>
      <c r="G146" s="12">
        <v>1.8</v>
      </c>
      <c r="H146" s="12">
        <v>0.8</v>
      </c>
      <c r="I146" s="15">
        <v>5.5</v>
      </c>
      <c r="J146" s="17">
        <v>24</v>
      </c>
      <c r="K146" s="16">
        <v>902</v>
      </c>
      <c r="L146" s="3">
        <v>4940</v>
      </c>
    </row>
    <row r="147" spans="1:12">
      <c r="A147" s="3" t="s">
        <v>150</v>
      </c>
      <c r="B147" s="3">
        <v>280</v>
      </c>
      <c r="C147" s="15">
        <f t="shared" si="4"/>
        <v>38.587616076372612</v>
      </c>
      <c r="D147" s="12">
        <v>593</v>
      </c>
      <c r="E147" s="19">
        <v>93.1</v>
      </c>
      <c r="F147" s="14">
        <v>0.75</v>
      </c>
      <c r="G147" s="12">
        <v>1.8</v>
      </c>
      <c r="H147" s="12">
        <v>0.8</v>
      </c>
      <c r="I147" s="15">
        <v>5.5</v>
      </c>
      <c r="J147" s="17">
        <v>26</v>
      </c>
      <c r="K147" s="16">
        <v>1052</v>
      </c>
      <c r="L147" s="3">
        <v>5040</v>
      </c>
    </row>
    <row r="148" spans="1:12">
      <c r="A148" s="3" t="s">
        <v>151</v>
      </c>
      <c r="B148" s="3">
        <v>315</v>
      </c>
      <c r="C148" s="15">
        <f t="shared" si="4"/>
        <v>42.702268526700486</v>
      </c>
      <c r="D148" s="12">
        <v>593</v>
      </c>
      <c r="E148" s="19">
        <v>93.4</v>
      </c>
      <c r="F148" s="14">
        <v>0.76</v>
      </c>
      <c r="G148" s="12">
        <v>1.8</v>
      </c>
      <c r="H148" s="12">
        <v>0.8</v>
      </c>
      <c r="I148" s="15">
        <v>5.5</v>
      </c>
      <c r="J148" s="17">
        <v>28</v>
      </c>
      <c r="K148" s="16">
        <v>1100</v>
      </c>
      <c r="L148" s="3">
        <v>5130</v>
      </c>
    </row>
    <row r="149" spans="1:12">
      <c r="A149" s="3" t="s">
        <v>152</v>
      </c>
      <c r="B149" s="3">
        <v>355</v>
      </c>
      <c r="C149" s="15">
        <f t="shared" si="4"/>
        <v>48.02194809183991</v>
      </c>
      <c r="D149" s="12">
        <v>593</v>
      </c>
      <c r="E149" s="19">
        <v>93.6</v>
      </c>
      <c r="F149" s="14">
        <v>0.76</v>
      </c>
      <c r="G149" s="12">
        <v>1.8</v>
      </c>
      <c r="H149" s="12">
        <v>0.8</v>
      </c>
      <c r="I149" s="15">
        <v>5.5</v>
      </c>
      <c r="J149" s="17">
        <v>30</v>
      </c>
      <c r="K149" s="16">
        <v>1160</v>
      </c>
      <c r="L149" s="3">
        <v>5240</v>
      </c>
    </row>
    <row r="150" spans="1:12">
      <c r="A150" s="3" t="s">
        <v>153</v>
      </c>
      <c r="B150" s="3">
        <v>315</v>
      </c>
      <c r="C150" s="15">
        <f t="shared" si="4"/>
        <v>42.702268526700486</v>
      </c>
      <c r="D150" s="12">
        <v>594</v>
      </c>
      <c r="E150" s="19">
        <v>93.4</v>
      </c>
      <c r="F150" s="14">
        <v>0.76</v>
      </c>
      <c r="G150" s="12">
        <v>1.8</v>
      </c>
      <c r="H150" s="12">
        <v>0.8</v>
      </c>
      <c r="I150" s="15">
        <v>5.5</v>
      </c>
      <c r="J150" s="17">
        <v>36</v>
      </c>
      <c r="K150" s="16">
        <v>1196</v>
      </c>
      <c r="L150" s="3">
        <v>5360</v>
      </c>
    </row>
    <row r="151" spans="1:12">
      <c r="A151" s="3" t="s">
        <v>154</v>
      </c>
      <c r="B151" s="3">
        <v>355</v>
      </c>
      <c r="C151" s="15">
        <f t="shared" si="4"/>
        <v>48.02194809183991</v>
      </c>
      <c r="D151" s="12">
        <v>594</v>
      </c>
      <c r="E151" s="19">
        <v>93.6</v>
      </c>
      <c r="F151" s="14">
        <v>0.76</v>
      </c>
      <c r="G151" s="12">
        <v>1.8</v>
      </c>
      <c r="H151" s="12">
        <v>0.8</v>
      </c>
      <c r="I151" s="15">
        <v>5.5</v>
      </c>
      <c r="J151" s="17">
        <v>38</v>
      </c>
      <c r="K151" s="16">
        <v>1330</v>
      </c>
      <c r="L151" s="3">
        <v>5515</v>
      </c>
    </row>
    <row r="152" spans="1:12">
      <c r="A152" s="3" t="s">
        <v>155</v>
      </c>
      <c r="B152" s="3">
        <v>400</v>
      </c>
      <c r="C152" s="15">
        <f t="shared" si="4"/>
        <v>53.993865778506454</v>
      </c>
      <c r="D152" s="12">
        <v>594</v>
      </c>
      <c r="E152" s="19">
        <v>93.8</v>
      </c>
      <c r="F152" s="14">
        <v>0.76</v>
      </c>
      <c r="G152" s="12">
        <v>1.8</v>
      </c>
      <c r="H152" s="12">
        <v>0.8</v>
      </c>
      <c r="I152" s="15">
        <v>5.5</v>
      </c>
      <c r="J152" s="17">
        <v>42</v>
      </c>
      <c r="K152" s="16">
        <v>1471</v>
      </c>
      <c r="L152" s="3">
        <v>5675</v>
      </c>
    </row>
    <row r="153" spans="1:12">
      <c r="A153" s="3" t="s">
        <v>156</v>
      </c>
      <c r="B153" s="3">
        <v>450</v>
      </c>
      <c r="C153" s="15">
        <f t="shared" si="4"/>
        <v>60.678409864503642</v>
      </c>
      <c r="D153" s="12">
        <v>594</v>
      </c>
      <c r="E153" s="19">
        <v>93.9</v>
      </c>
      <c r="F153" s="14">
        <v>0.76</v>
      </c>
      <c r="G153" s="12">
        <v>1.8</v>
      </c>
      <c r="H153" s="12">
        <v>0.8</v>
      </c>
      <c r="I153" s="15">
        <v>5.5</v>
      </c>
      <c r="J153" s="17">
        <v>45</v>
      </c>
      <c r="K153" s="16">
        <v>1627</v>
      </c>
      <c r="L153" s="3">
        <v>5900</v>
      </c>
    </row>
    <row r="154" spans="1:12">
      <c r="A154" s="3" t="s">
        <v>157</v>
      </c>
      <c r="B154" s="3">
        <v>500</v>
      </c>
      <c r="C154" s="15">
        <f t="shared" si="4"/>
        <v>65.48251646146646</v>
      </c>
      <c r="D154" s="12">
        <v>594</v>
      </c>
      <c r="E154" s="19">
        <v>94.2</v>
      </c>
      <c r="F154" s="14">
        <v>0.78</v>
      </c>
      <c r="G154" s="12">
        <v>1.8</v>
      </c>
      <c r="H154" s="12">
        <v>0.8</v>
      </c>
      <c r="I154" s="15">
        <v>5.5</v>
      </c>
      <c r="J154" s="17">
        <v>48</v>
      </c>
      <c r="K154" s="16">
        <v>1720</v>
      </c>
      <c r="L154" s="3">
        <v>6120</v>
      </c>
    </row>
    <row r="155" spans="1:12">
      <c r="A155" s="3" t="s">
        <v>158</v>
      </c>
      <c r="B155" s="3">
        <v>560</v>
      </c>
      <c r="C155" s="15">
        <f t="shared" si="4"/>
        <v>73.262644928425843</v>
      </c>
      <c r="D155" s="12">
        <v>594</v>
      </c>
      <c r="E155" s="19">
        <v>94.3</v>
      </c>
      <c r="F155" s="14">
        <v>0.78</v>
      </c>
      <c r="G155" s="12">
        <v>1.8</v>
      </c>
      <c r="H155" s="12">
        <v>0.8</v>
      </c>
      <c r="I155" s="15">
        <v>5.5</v>
      </c>
      <c r="J155" s="17">
        <v>51</v>
      </c>
      <c r="K155" s="16">
        <v>1830</v>
      </c>
      <c r="L155" s="3">
        <v>6345</v>
      </c>
    </row>
    <row r="156" spans="1:12">
      <c r="A156" s="3" t="s">
        <v>159</v>
      </c>
      <c r="B156" s="3">
        <v>630</v>
      </c>
      <c r="C156" s="15">
        <f t="shared" si="4"/>
        <v>82.333165718690438</v>
      </c>
      <c r="D156" s="12">
        <v>594</v>
      </c>
      <c r="E156" s="19">
        <v>94.4</v>
      </c>
      <c r="F156" s="14">
        <v>0.78</v>
      </c>
      <c r="G156" s="12">
        <v>1.8</v>
      </c>
      <c r="H156" s="12">
        <v>0.8</v>
      </c>
      <c r="I156" s="15">
        <v>5.5</v>
      </c>
      <c r="J156" s="17">
        <v>54</v>
      </c>
      <c r="K156" s="16">
        <v>1950</v>
      </c>
      <c r="L156" s="3">
        <v>6590</v>
      </c>
    </row>
    <row r="157" spans="1:12">
      <c r="A157" s="3" t="s">
        <v>160</v>
      </c>
      <c r="B157" s="3">
        <v>500</v>
      </c>
      <c r="C157" s="15">
        <f t="shared" si="4"/>
        <v>65.48251646146646</v>
      </c>
      <c r="D157" s="12">
        <v>595</v>
      </c>
      <c r="E157" s="19">
        <v>94.2</v>
      </c>
      <c r="F157" s="14">
        <v>0.78</v>
      </c>
      <c r="G157" s="12">
        <v>1.8</v>
      </c>
      <c r="H157" s="12">
        <v>0.7</v>
      </c>
      <c r="I157" s="15">
        <v>6</v>
      </c>
      <c r="J157" s="17">
        <v>67</v>
      </c>
      <c r="K157" s="16">
        <v>1710</v>
      </c>
      <c r="L157" s="3">
        <v>7670</v>
      </c>
    </row>
    <row r="158" spans="1:12">
      <c r="A158" s="3" t="s">
        <v>161</v>
      </c>
      <c r="B158" s="3">
        <v>560</v>
      </c>
      <c r="C158" s="15">
        <f t="shared" si="4"/>
        <v>73.262644928425843</v>
      </c>
      <c r="D158" s="12">
        <v>595</v>
      </c>
      <c r="E158" s="19">
        <v>94.3</v>
      </c>
      <c r="F158" s="14">
        <v>0.78</v>
      </c>
      <c r="G158" s="12">
        <v>1.8</v>
      </c>
      <c r="H158" s="12">
        <v>0.7</v>
      </c>
      <c r="I158" s="15">
        <v>6</v>
      </c>
      <c r="J158" s="17">
        <v>74</v>
      </c>
      <c r="K158" s="16">
        <v>1902</v>
      </c>
      <c r="L158" s="3">
        <v>7890</v>
      </c>
    </row>
    <row r="159" spans="1:12">
      <c r="A159" s="3" t="s">
        <v>162</v>
      </c>
      <c r="B159" s="3">
        <v>630</v>
      </c>
      <c r="C159" s="15">
        <f t="shared" si="4"/>
        <v>82.333165718690438</v>
      </c>
      <c r="D159" s="12">
        <v>595</v>
      </c>
      <c r="E159" s="19">
        <v>94.4</v>
      </c>
      <c r="F159" s="14">
        <v>0.78</v>
      </c>
      <c r="G159" s="12">
        <v>1.8</v>
      </c>
      <c r="H159" s="12">
        <v>0.7</v>
      </c>
      <c r="I159" s="15">
        <v>6</v>
      </c>
      <c r="J159" s="17">
        <v>79</v>
      </c>
      <c r="K159" s="16">
        <v>2116</v>
      </c>
      <c r="L159" s="3">
        <v>8120</v>
      </c>
    </row>
    <row r="160" spans="1:12">
      <c r="A160" s="3" t="s">
        <v>163</v>
      </c>
      <c r="B160" s="3">
        <v>710</v>
      </c>
      <c r="C160" s="15">
        <f t="shared" si="4"/>
        <v>92.689982348694173</v>
      </c>
      <c r="D160" s="12">
        <v>595</v>
      </c>
      <c r="E160" s="19">
        <v>94.5</v>
      </c>
      <c r="F160" s="14">
        <v>0.78</v>
      </c>
      <c r="G160" s="12">
        <v>1.8</v>
      </c>
      <c r="H160" s="12">
        <v>0.7</v>
      </c>
      <c r="I160" s="15">
        <v>6</v>
      </c>
      <c r="J160" s="17">
        <v>88</v>
      </c>
      <c r="K160" s="16">
        <v>2355</v>
      </c>
      <c r="L160" s="3">
        <v>8340</v>
      </c>
    </row>
    <row r="161" spans="1:12">
      <c r="A161" s="3" t="s">
        <v>164</v>
      </c>
      <c r="B161" s="3">
        <v>800</v>
      </c>
      <c r="C161" s="20">
        <f t="shared" si="4"/>
        <v>101.50618944140736</v>
      </c>
      <c r="D161" s="12">
        <v>595</v>
      </c>
      <c r="E161" s="19">
        <v>94.8</v>
      </c>
      <c r="F161" s="14">
        <v>0.8</v>
      </c>
      <c r="G161" s="12">
        <v>1.8</v>
      </c>
      <c r="H161" s="12">
        <v>0.7</v>
      </c>
      <c r="I161" s="15">
        <v>6</v>
      </c>
      <c r="J161" s="17">
        <v>89</v>
      </c>
      <c r="K161" s="16">
        <v>2480</v>
      </c>
      <c r="L161" s="3">
        <v>8560</v>
      </c>
    </row>
    <row r="162" spans="1:12">
      <c r="A162" s="3" t="s">
        <v>165</v>
      </c>
      <c r="B162" s="3">
        <v>900</v>
      </c>
      <c r="C162" s="20">
        <f t="shared" si="4"/>
        <v>114.07413175896835</v>
      </c>
      <c r="D162" s="12">
        <v>595</v>
      </c>
      <c r="E162" s="19">
        <v>94.9</v>
      </c>
      <c r="F162" s="14">
        <v>0.8</v>
      </c>
      <c r="G162" s="12">
        <v>1.8</v>
      </c>
      <c r="H162" s="12">
        <v>0.7</v>
      </c>
      <c r="I162" s="15">
        <v>6</v>
      </c>
      <c r="J162" s="17">
        <v>90</v>
      </c>
      <c r="K162" s="16">
        <v>2620</v>
      </c>
      <c r="L162" s="3">
        <v>8780</v>
      </c>
    </row>
    <row r="163" spans="1:12">
      <c r="A163" s="3" t="s">
        <v>166</v>
      </c>
      <c r="B163" s="3">
        <v>800</v>
      </c>
      <c r="C163" s="20">
        <f t="shared" si="4"/>
        <v>101.50618944140736</v>
      </c>
      <c r="D163" s="12">
        <v>594</v>
      </c>
      <c r="E163" s="19">
        <v>94.8</v>
      </c>
      <c r="F163" s="14">
        <v>0.8</v>
      </c>
      <c r="G163" s="12">
        <v>1.8</v>
      </c>
      <c r="H163" s="12">
        <v>0.7</v>
      </c>
      <c r="I163" s="15">
        <v>6</v>
      </c>
      <c r="J163" s="18">
        <v>132</v>
      </c>
      <c r="K163" s="16">
        <v>2615</v>
      </c>
      <c r="L163" s="3">
        <v>10950</v>
      </c>
    </row>
    <row r="164" spans="1:12">
      <c r="A164" s="3" t="s">
        <v>167</v>
      </c>
      <c r="B164" s="3">
        <v>900</v>
      </c>
      <c r="C164" s="20">
        <f t="shared" ref="C164:C193" si="5">B164*100/1.732/E164/F164/6</f>
        <v>114.07413175896835</v>
      </c>
      <c r="D164" s="12">
        <v>594</v>
      </c>
      <c r="E164" s="19">
        <v>94.9</v>
      </c>
      <c r="F164" s="14">
        <v>0.8</v>
      </c>
      <c r="G164" s="12">
        <v>1.8</v>
      </c>
      <c r="H164" s="12">
        <v>0.7</v>
      </c>
      <c r="I164" s="15">
        <v>6</v>
      </c>
      <c r="J164" s="18">
        <v>140</v>
      </c>
      <c r="K164" s="16">
        <v>2800</v>
      </c>
      <c r="L164" s="3">
        <v>11350</v>
      </c>
    </row>
    <row r="165" spans="1:12">
      <c r="A165" s="3" t="s">
        <v>168</v>
      </c>
      <c r="B165" s="3">
        <v>1000</v>
      </c>
      <c r="C165" s="20">
        <f t="shared" si="5"/>
        <v>126.61561525059761</v>
      </c>
      <c r="D165" s="12">
        <v>594</v>
      </c>
      <c r="E165" s="19">
        <v>95</v>
      </c>
      <c r="F165" s="14">
        <v>0.8</v>
      </c>
      <c r="G165" s="12">
        <v>1.8</v>
      </c>
      <c r="H165" s="12">
        <v>0.7</v>
      </c>
      <c r="I165" s="15">
        <v>6</v>
      </c>
      <c r="J165" s="18">
        <v>152</v>
      </c>
      <c r="K165" s="16">
        <v>3170</v>
      </c>
      <c r="L165" s="3">
        <v>11750</v>
      </c>
    </row>
    <row r="166" spans="1:12">
      <c r="A166" s="3" t="s">
        <v>169</v>
      </c>
      <c r="B166" s="3">
        <v>1120</v>
      </c>
      <c r="C166" s="20">
        <f t="shared" si="5"/>
        <v>141.66037289867074</v>
      </c>
      <c r="D166" s="12">
        <v>594</v>
      </c>
      <c r="E166" s="19">
        <v>95.1</v>
      </c>
      <c r="F166" s="14">
        <v>0.8</v>
      </c>
      <c r="G166" s="12">
        <v>1.8</v>
      </c>
      <c r="H166" s="12">
        <v>0.7</v>
      </c>
      <c r="I166" s="15">
        <v>6</v>
      </c>
      <c r="J166" s="18">
        <v>167</v>
      </c>
      <c r="K166" s="16">
        <v>3489</v>
      </c>
      <c r="L166" s="3">
        <v>12150</v>
      </c>
    </row>
    <row r="167" spans="1:12">
      <c r="A167" s="3" t="s">
        <v>170</v>
      </c>
      <c r="B167" s="3">
        <v>1250</v>
      </c>
      <c r="C167" s="20">
        <f t="shared" si="5"/>
        <v>157.60591520973236</v>
      </c>
      <c r="D167" s="12">
        <v>594</v>
      </c>
      <c r="E167" s="19">
        <v>95.4</v>
      </c>
      <c r="F167" s="14">
        <v>0.8</v>
      </c>
      <c r="G167" s="12">
        <v>1.8</v>
      </c>
      <c r="H167" s="12">
        <v>0.7</v>
      </c>
      <c r="I167" s="15">
        <v>6</v>
      </c>
      <c r="J167" s="18">
        <v>175</v>
      </c>
      <c r="K167" s="16">
        <v>3800</v>
      </c>
      <c r="L167" s="3">
        <v>12550</v>
      </c>
    </row>
    <row r="168" spans="1:12">
      <c r="A168" s="3" t="s">
        <v>171</v>
      </c>
      <c r="B168" s="3">
        <v>1400</v>
      </c>
      <c r="C168" s="20">
        <f t="shared" si="5"/>
        <v>176.33378877831919</v>
      </c>
      <c r="D168" s="12">
        <v>594</v>
      </c>
      <c r="E168" s="19">
        <v>95.5</v>
      </c>
      <c r="F168" s="14">
        <v>0.8</v>
      </c>
      <c r="G168" s="12">
        <v>1.8</v>
      </c>
      <c r="H168" s="12">
        <v>0.7</v>
      </c>
      <c r="I168" s="15">
        <v>6</v>
      </c>
      <c r="J168" s="17">
        <v>188</v>
      </c>
      <c r="K168" s="16">
        <v>4120</v>
      </c>
      <c r="L168" s="3">
        <v>12950</v>
      </c>
    </row>
    <row r="169" spans="1:12">
      <c r="A169" s="3" t="s">
        <v>172</v>
      </c>
      <c r="B169" s="3">
        <v>1600</v>
      </c>
      <c r="C169" s="20">
        <f t="shared" si="5"/>
        <v>201.52433003236479</v>
      </c>
      <c r="D169" s="12">
        <v>594</v>
      </c>
      <c r="E169" s="19">
        <v>95.5</v>
      </c>
      <c r="F169" s="14">
        <v>0.8</v>
      </c>
      <c r="G169" s="12">
        <v>1.8</v>
      </c>
      <c r="H169" s="12">
        <v>0.7</v>
      </c>
      <c r="I169" s="15">
        <v>6</v>
      </c>
      <c r="J169" s="17">
        <v>199</v>
      </c>
      <c r="K169" s="16">
        <v>4450</v>
      </c>
      <c r="L169" s="3">
        <v>13400</v>
      </c>
    </row>
    <row r="170" spans="1:12">
      <c r="A170" s="3" t="s">
        <v>173</v>
      </c>
      <c r="B170" s="3">
        <v>185</v>
      </c>
      <c r="C170" s="15">
        <f t="shared" si="5"/>
        <v>27.493676454415489</v>
      </c>
      <c r="D170" s="12">
        <v>494</v>
      </c>
      <c r="E170" s="19">
        <v>92.5</v>
      </c>
      <c r="F170" s="14">
        <v>0.7</v>
      </c>
      <c r="G170" s="12">
        <v>1.8</v>
      </c>
      <c r="H170" s="12">
        <v>0.8</v>
      </c>
      <c r="I170" s="15">
        <v>5.5</v>
      </c>
      <c r="J170" s="17">
        <v>24</v>
      </c>
      <c r="K170" s="16">
        <v>1487</v>
      </c>
      <c r="L170" s="3">
        <v>4800</v>
      </c>
    </row>
    <row r="171" spans="1:12">
      <c r="A171" s="3" t="s">
        <v>174</v>
      </c>
      <c r="B171" s="3">
        <v>200</v>
      </c>
      <c r="C171" s="15">
        <f t="shared" si="5"/>
        <v>29.690795307144153</v>
      </c>
      <c r="D171" s="12">
        <v>494</v>
      </c>
      <c r="E171" s="19">
        <v>92.6</v>
      </c>
      <c r="F171" s="14">
        <v>0.7</v>
      </c>
      <c r="G171" s="12">
        <v>1.8</v>
      </c>
      <c r="H171" s="12">
        <v>0.8</v>
      </c>
      <c r="I171" s="15">
        <v>5.5</v>
      </c>
      <c r="J171" s="17">
        <v>26</v>
      </c>
      <c r="K171" s="16">
        <v>1206</v>
      </c>
      <c r="L171" s="3">
        <v>4880</v>
      </c>
    </row>
    <row r="172" spans="1:12">
      <c r="A172" s="3" t="s">
        <v>175</v>
      </c>
      <c r="B172" s="3">
        <v>220</v>
      </c>
      <c r="C172" s="15">
        <f t="shared" si="5"/>
        <v>31.684223643887577</v>
      </c>
      <c r="D172" s="12">
        <v>494</v>
      </c>
      <c r="E172" s="19">
        <v>92.8</v>
      </c>
      <c r="F172" s="14">
        <v>0.72</v>
      </c>
      <c r="G172" s="12">
        <v>1.8</v>
      </c>
      <c r="H172" s="12">
        <v>0.8</v>
      </c>
      <c r="I172" s="15">
        <v>5.5</v>
      </c>
      <c r="J172" s="17">
        <v>28</v>
      </c>
      <c r="K172" s="16">
        <v>1320</v>
      </c>
      <c r="L172" s="3">
        <v>4980</v>
      </c>
    </row>
    <row r="173" spans="1:12">
      <c r="A173" s="3" t="s">
        <v>176</v>
      </c>
      <c r="B173" s="3">
        <v>250</v>
      </c>
      <c r="C173" s="15">
        <f t="shared" si="5"/>
        <v>35.888779832935839</v>
      </c>
      <c r="D173" s="12">
        <v>494</v>
      </c>
      <c r="E173" s="19">
        <v>93.1</v>
      </c>
      <c r="F173" s="14">
        <v>0.72</v>
      </c>
      <c r="G173" s="12">
        <v>1.8</v>
      </c>
      <c r="H173" s="12">
        <v>0.8</v>
      </c>
      <c r="I173" s="15">
        <v>5.5</v>
      </c>
      <c r="J173" s="17">
        <v>30</v>
      </c>
      <c r="K173" s="16">
        <v>1440</v>
      </c>
      <c r="L173" s="3">
        <v>5080</v>
      </c>
    </row>
    <row r="174" spans="1:12">
      <c r="A174" s="3" t="s">
        <v>177</v>
      </c>
      <c r="B174" s="3">
        <v>220</v>
      </c>
      <c r="C174" s="15">
        <f t="shared" si="5"/>
        <v>31.684223643887577</v>
      </c>
      <c r="D174" s="12">
        <v>494</v>
      </c>
      <c r="E174" s="19">
        <v>92.8</v>
      </c>
      <c r="F174" s="14">
        <v>0.72</v>
      </c>
      <c r="G174" s="12">
        <v>1.8</v>
      </c>
      <c r="H174" s="12">
        <v>0.8</v>
      </c>
      <c r="I174" s="15">
        <v>5.5</v>
      </c>
      <c r="J174" s="17">
        <v>40</v>
      </c>
      <c r="K174" s="16">
        <v>1347</v>
      </c>
      <c r="L174" s="3">
        <v>5350</v>
      </c>
    </row>
    <row r="175" spans="1:12">
      <c r="A175" s="3" t="s">
        <v>178</v>
      </c>
      <c r="B175" s="3">
        <v>250</v>
      </c>
      <c r="C175" s="15">
        <f t="shared" si="5"/>
        <v>35.888779832935839</v>
      </c>
      <c r="D175" s="12">
        <v>494</v>
      </c>
      <c r="E175" s="19">
        <v>93.1</v>
      </c>
      <c r="F175" s="14">
        <v>0.72</v>
      </c>
      <c r="G175" s="12">
        <v>1.8</v>
      </c>
      <c r="H175" s="12">
        <v>0.8</v>
      </c>
      <c r="I175" s="15">
        <v>5.5</v>
      </c>
      <c r="J175" s="17">
        <v>42</v>
      </c>
      <c r="K175" s="16">
        <v>1499</v>
      </c>
      <c r="L175" s="3">
        <v>5440</v>
      </c>
    </row>
    <row r="176" spans="1:12">
      <c r="A176" s="3" t="s">
        <v>179</v>
      </c>
      <c r="B176" s="3">
        <v>280</v>
      </c>
      <c r="C176" s="15">
        <f t="shared" si="5"/>
        <v>40.10926956848752</v>
      </c>
      <c r="D176" s="12">
        <v>494</v>
      </c>
      <c r="E176" s="19">
        <v>93.3</v>
      </c>
      <c r="F176" s="14">
        <v>0.72</v>
      </c>
      <c r="G176" s="12">
        <v>1.8</v>
      </c>
      <c r="H176" s="12">
        <v>0.8</v>
      </c>
      <c r="I176" s="15">
        <v>5.5</v>
      </c>
      <c r="J176" s="17">
        <v>43</v>
      </c>
      <c r="K176" s="16">
        <v>1672</v>
      </c>
      <c r="L176" s="3">
        <v>5510</v>
      </c>
    </row>
    <row r="177" spans="1:12">
      <c r="A177" s="3" t="s">
        <v>180</v>
      </c>
      <c r="B177" s="3">
        <v>315</v>
      </c>
      <c r="C177" s="15">
        <f t="shared" si="5"/>
        <v>45.074616778183838</v>
      </c>
      <c r="D177" s="12">
        <v>494</v>
      </c>
      <c r="E177" s="19">
        <v>93.4</v>
      </c>
      <c r="F177" s="14">
        <v>0.72</v>
      </c>
      <c r="G177" s="12">
        <v>1.8</v>
      </c>
      <c r="H177" s="12">
        <v>0.8</v>
      </c>
      <c r="I177" s="15">
        <v>5.5</v>
      </c>
      <c r="J177" s="17">
        <v>47</v>
      </c>
      <c r="K177" s="16">
        <v>1865</v>
      </c>
      <c r="L177" s="3">
        <v>5700</v>
      </c>
    </row>
    <row r="178" spans="1:12">
      <c r="A178" s="3" t="s">
        <v>181</v>
      </c>
      <c r="B178" s="3">
        <v>355</v>
      </c>
      <c r="C178" s="15">
        <f t="shared" si="5"/>
        <v>49.319838580808558</v>
      </c>
      <c r="D178" s="12">
        <v>494</v>
      </c>
      <c r="E178" s="19">
        <v>93.6</v>
      </c>
      <c r="F178" s="14">
        <v>0.74</v>
      </c>
      <c r="G178" s="12">
        <v>1.8</v>
      </c>
      <c r="H178" s="12">
        <v>0.8</v>
      </c>
      <c r="I178" s="15">
        <v>5.5</v>
      </c>
      <c r="J178" s="17">
        <v>49</v>
      </c>
      <c r="K178" s="16">
        <v>1920</v>
      </c>
      <c r="L178" s="3">
        <v>5880</v>
      </c>
    </row>
    <row r="179" spans="1:12">
      <c r="A179" s="3" t="s">
        <v>182</v>
      </c>
      <c r="B179" s="3">
        <v>400</v>
      </c>
      <c r="C179" s="15">
        <f t="shared" si="5"/>
        <v>55.453159448195812</v>
      </c>
      <c r="D179" s="12">
        <v>494</v>
      </c>
      <c r="E179" s="19">
        <v>93.8</v>
      </c>
      <c r="F179" s="14">
        <v>0.74</v>
      </c>
      <c r="G179" s="12">
        <v>1.8</v>
      </c>
      <c r="H179" s="12">
        <v>0.8</v>
      </c>
      <c r="I179" s="15">
        <v>5.5</v>
      </c>
      <c r="J179" s="17">
        <v>52</v>
      </c>
      <c r="K179" s="16">
        <v>2000</v>
      </c>
      <c r="L179" s="3">
        <v>6020</v>
      </c>
    </row>
    <row r="180" spans="1:12">
      <c r="A180" s="3" t="s">
        <v>183</v>
      </c>
      <c r="B180" s="3">
        <v>450</v>
      </c>
      <c r="C180" s="15">
        <f t="shared" si="5"/>
        <v>62.318366887868613</v>
      </c>
      <c r="D180" s="12">
        <v>494</v>
      </c>
      <c r="E180" s="19">
        <v>93.9</v>
      </c>
      <c r="F180" s="14">
        <v>0.74</v>
      </c>
      <c r="G180" s="12">
        <v>1.8</v>
      </c>
      <c r="H180" s="12">
        <v>0.8</v>
      </c>
      <c r="I180" s="15">
        <v>5.5</v>
      </c>
      <c r="J180" s="17">
        <v>55</v>
      </c>
      <c r="K180" s="16">
        <v>2120</v>
      </c>
      <c r="L180" s="3">
        <v>6180</v>
      </c>
    </row>
    <row r="181" spans="1:12">
      <c r="A181" s="3" t="s">
        <v>184</v>
      </c>
      <c r="B181" s="3">
        <v>355</v>
      </c>
      <c r="C181" s="15">
        <f t="shared" si="5"/>
        <v>49.319838580808558</v>
      </c>
      <c r="D181" s="12">
        <v>496</v>
      </c>
      <c r="E181" s="19">
        <v>93.6</v>
      </c>
      <c r="F181" s="14">
        <v>0.74</v>
      </c>
      <c r="G181" s="12">
        <v>1.8</v>
      </c>
      <c r="H181" s="12">
        <v>0.7</v>
      </c>
      <c r="I181" s="15">
        <v>6</v>
      </c>
      <c r="J181" s="17">
        <v>87</v>
      </c>
      <c r="K181" s="16">
        <v>1967</v>
      </c>
      <c r="L181" s="3">
        <v>7630</v>
      </c>
    </row>
    <row r="182" spans="1:12">
      <c r="A182" s="3" t="s">
        <v>185</v>
      </c>
      <c r="B182" s="3">
        <v>400</v>
      </c>
      <c r="C182" s="15">
        <f t="shared" si="5"/>
        <v>55.453159448195812</v>
      </c>
      <c r="D182" s="12">
        <v>496</v>
      </c>
      <c r="E182" s="19">
        <v>93.8</v>
      </c>
      <c r="F182" s="14">
        <v>0.74</v>
      </c>
      <c r="G182" s="12">
        <v>1.8</v>
      </c>
      <c r="H182" s="12">
        <v>0.7</v>
      </c>
      <c r="I182" s="15">
        <v>6</v>
      </c>
      <c r="J182" s="17">
        <v>96</v>
      </c>
      <c r="K182" s="16">
        <v>2190</v>
      </c>
      <c r="L182" s="3">
        <v>7840</v>
      </c>
    </row>
    <row r="183" spans="1:12">
      <c r="A183" s="3" t="s">
        <v>186</v>
      </c>
      <c r="B183" s="3">
        <v>450</v>
      </c>
      <c r="C183" s="15">
        <f t="shared" si="5"/>
        <v>62.318366887868613</v>
      </c>
      <c r="D183" s="12">
        <v>496</v>
      </c>
      <c r="E183" s="19">
        <v>93.9</v>
      </c>
      <c r="F183" s="14">
        <v>0.74</v>
      </c>
      <c r="G183" s="12">
        <v>1.8</v>
      </c>
      <c r="H183" s="12">
        <v>0.7</v>
      </c>
      <c r="I183" s="15">
        <v>6</v>
      </c>
      <c r="J183" s="18">
        <v>103</v>
      </c>
      <c r="K183" s="16">
        <v>2411</v>
      </c>
      <c r="L183" s="3">
        <v>8050</v>
      </c>
    </row>
    <row r="184" spans="1:12">
      <c r="A184" s="3" t="s">
        <v>187</v>
      </c>
      <c r="B184" s="3">
        <v>500</v>
      </c>
      <c r="C184" s="15">
        <f t="shared" si="5"/>
        <v>69.022111945870051</v>
      </c>
      <c r="D184" s="12">
        <v>496</v>
      </c>
      <c r="E184" s="19">
        <v>94.2</v>
      </c>
      <c r="F184" s="14">
        <v>0.74</v>
      </c>
      <c r="G184" s="12">
        <v>1.8</v>
      </c>
      <c r="H184" s="12">
        <v>0.7</v>
      </c>
      <c r="I184" s="15">
        <v>6</v>
      </c>
      <c r="J184" s="18">
        <v>114</v>
      </c>
      <c r="K184" s="16">
        <v>2673</v>
      </c>
      <c r="L184" s="3">
        <v>8260</v>
      </c>
    </row>
    <row r="185" spans="1:12">
      <c r="A185" s="3" t="s">
        <v>188</v>
      </c>
      <c r="B185" s="3">
        <v>560</v>
      </c>
      <c r="C185" s="15">
        <f t="shared" si="5"/>
        <v>75.190609268647577</v>
      </c>
      <c r="D185" s="12">
        <v>496</v>
      </c>
      <c r="E185" s="19">
        <v>94.3</v>
      </c>
      <c r="F185" s="14">
        <v>0.76</v>
      </c>
      <c r="G185" s="12">
        <v>1.8</v>
      </c>
      <c r="H185" s="12">
        <v>0.7</v>
      </c>
      <c r="I185" s="15">
        <v>6</v>
      </c>
      <c r="J185" s="18">
        <v>125</v>
      </c>
      <c r="K185" s="16">
        <v>2810</v>
      </c>
      <c r="L185" s="3">
        <v>8470</v>
      </c>
    </row>
    <row r="186" spans="1:12">
      <c r="A186" s="3" t="s">
        <v>189</v>
      </c>
      <c r="B186" s="3">
        <v>630</v>
      </c>
      <c r="C186" s="15">
        <f t="shared" si="5"/>
        <v>84.499827974445438</v>
      </c>
      <c r="D186" s="12">
        <v>496</v>
      </c>
      <c r="E186" s="19">
        <v>94.4</v>
      </c>
      <c r="F186" s="14">
        <v>0.76</v>
      </c>
      <c r="G186" s="12">
        <v>1.8</v>
      </c>
      <c r="H186" s="12">
        <v>0.7</v>
      </c>
      <c r="I186" s="15">
        <v>6</v>
      </c>
      <c r="J186" s="18">
        <v>128</v>
      </c>
      <c r="K186" s="16">
        <v>3050</v>
      </c>
      <c r="L186" s="3">
        <v>8680</v>
      </c>
    </row>
    <row r="187" spans="1:12">
      <c r="A187" s="3" t="s">
        <v>190</v>
      </c>
      <c r="B187" s="3">
        <v>560</v>
      </c>
      <c r="C187" s="15">
        <f t="shared" si="5"/>
        <v>75.190609268647577</v>
      </c>
      <c r="D187" s="12">
        <v>496</v>
      </c>
      <c r="E187" s="19">
        <v>94.3</v>
      </c>
      <c r="F187" s="14">
        <v>0.76</v>
      </c>
      <c r="G187" s="12">
        <v>1.8</v>
      </c>
      <c r="H187" s="12">
        <v>0.7</v>
      </c>
      <c r="I187" s="15">
        <v>6</v>
      </c>
      <c r="J187" s="18">
        <v>179</v>
      </c>
      <c r="K187" s="16">
        <v>2974</v>
      </c>
      <c r="L187" s="3">
        <v>10950</v>
      </c>
    </row>
    <row r="188" spans="1:12">
      <c r="A188" s="3" t="s">
        <v>191</v>
      </c>
      <c r="B188" s="3">
        <v>630</v>
      </c>
      <c r="C188" s="15">
        <f t="shared" si="5"/>
        <v>84.499827974445438</v>
      </c>
      <c r="D188" s="12">
        <v>496</v>
      </c>
      <c r="E188" s="19">
        <v>94.4</v>
      </c>
      <c r="F188" s="14">
        <v>0.76</v>
      </c>
      <c r="G188" s="12">
        <v>1.8</v>
      </c>
      <c r="H188" s="12">
        <v>0.7</v>
      </c>
      <c r="I188" s="15">
        <v>6</v>
      </c>
      <c r="J188" s="18">
        <v>191</v>
      </c>
      <c r="K188" s="16">
        <v>3312</v>
      </c>
      <c r="L188" s="3">
        <v>11350</v>
      </c>
    </row>
    <row r="189" spans="1:12">
      <c r="A189" s="3" t="s">
        <v>192</v>
      </c>
      <c r="B189" s="3">
        <v>710</v>
      </c>
      <c r="C189" s="15">
        <f t="shared" si="5"/>
        <v>95.129192410501915</v>
      </c>
      <c r="D189" s="12">
        <v>496</v>
      </c>
      <c r="E189" s="19">
        <v>94.5</v>
      </c>
      <c r="F189" s="14">
        <v>0.76</v>
      </c>
      <c r="G189" s="12">
        <v>1.8</v>
      </c>
      <c r="H189" s="12">
        <v>0.7</v>
      </c>
      <c r="I189" s="15">
        <v>6</v>
      </c>
      <c r="J189" s="18">
        <v>208</v>
      </c>
      <c r="K189" s="16">
        <v>3688</v>
      </c>
      <c r="L189" s="3">
        <v>11750</v>
      </c>
    </row>
    <row r="190" spans="1:12">
      <c r="A190" s="3" t="s">
        <v>193</v>
      </c>
      <c r="B190" s="3">
        <v>800</v>
      </c>
      <c r="C190" s="20">
        <f t="shared" si="5"/>
        <v>106.84862046463934</v>
      </c>
      <c r="D190" s="12">
        <v>496</v>
      </c>
      <c r="E190" s="19">
        <v>94.8</v>
      </c>
      <c r="F190" s="14">
        <v>0.76</v>
      </c>
      <c r="G190" s="12">
        <v>1.8</v>
      </c>
      <c r="H190" s="12">
        <v>0.7</v>
      </c>
      <c r="I190" s="15">
        <v>6</v>
      </c>
      <c r="J190" s="18">
        <v>272</v>
      </c>
      <c r="K190" s="16">
        <v>4098</v>
      </c>
      <c r="L190" s="3">
        <v>12150</v>
      </c>
    </row>
    <row r="191" spans="1:12">
      <c r="A191" s="3" t="s">
        <v>194</v>
      </c>
      <c r="B191" s="3">
        <v>900</v>
      </c>
      <c r="C191" s="20">
        <f t="shared" si="5"/>
        <v>120.07803343049299</v>
      </c>
      <c r="D191" s="12">
        <v>496</v>
      </c>
      <c r="E191" s="19">
        <v>94.9</v>
      </c>
      <c r="F191" s="14">
        <v>0.76</v>
      </c>
      <c r="G191" s="12">
        <v>1.8</v>
      </c>
      <c r="H191" s="12">
        <v>0.7</v>
      </c>
      <c r="I191" s="15">
        <v>6</v>
      </c>
      <c r="J191" s="18">
        <v>340</v>
      </c>
      <c r="K191" s="16">
        <v>4300</v>
      </c>
      <c r="L191" s="3">
        <v>12550</v>
      </c>
    </row>
    <row r="192" spans="1:12">
      <c r="A192" s="3" t="s">
        <v>195</v>
      </c>
      <c r="B192" s="3">
        <v>1000</v>
      </c>
      <c r="C192" s="20">
        <f t="shared" si="5"/>
        <v>133.27959500062909</v>
      </c>
      <c r="D192" s="12">
        <v>496</v>
      </c>
      <c r="E192" s="19">
        <v>95</v>
      </c>
      <c r="F192" s="14">
        <v>0.76</v>
      </c>
      <c r="G192" s="12">
        <v>1.8</v>
      </c>
      <c r="H192" s="12">
        <v>0.7</v>
      </c>
      <c r="I192" s="15">
        <v>6</v>
      </c>
      <c r="J192" s="18">
        <v>370</v>
      </c>
      <c r="K192" s="16">
        <v>4600</v>
      </c>
      <c r="L192" s="3">
        <v>12950</v>
      </c>
    </row>
    <row r="193" spans="1:12">
      <c r="A193" s="3" t="s">
        <v>196</v>
      </c>
      <c r="B193" s="3">
        <v>1120</v>
      </c>
      <c r="C193" s="20">
        <f t="shared" si="5"/>
        <v>149.27314640070458</v>
      </c>
      <c r="D193" s="12">
        <v>496</v>
      </c>
      <c r="E193" s="19">
        <v>95</v>
      </c>
      <c r="F193" s="14">
        <v>0.76</v>
      </c>
      <c r="G193" s="12">
        <v>1.8</v>
      </c>
      <c r="H193" s="12">
        <v>0.7</v>
      </c>
      <c r="I193" s="15">
        <v>6</v>
      </c>
      <c r="J193" s="18">
        <v>410</v>
      </c>
      <c r="K193" s="16">
        <v>4900</v>
      </c>
      <c r="L193" s="3">
        <v>13350</v>
      </c>
    </row>
    <row r="195" spans="1:12">
      <c r="A195" s="28" t="s">
        <v>475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</row>
  </sheetData>
  <mergeCells count="13">
    <mergeCell ref="A1:L1"/>
    <mergeCell ref="A195:L195"/>
    <mergeCell ref="J2:K2"/>
    <mergeCell ref="L2:L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" type="noConversion"/>
  <pageMargins left="1.299212598425197" right="0.7086614173228347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workbookViewId="0">
      <selection activeCell="O177" sqref="O177"/>
    </sheetView>
  </sheetViews>
  <sheetFormatPr defaultRowHeight="14.25"/>
  <cols>
    <col min="1" max="1" width="11.625" style="5" customWidth="1"/>
    <col min="2" max="9" width="9" style="5"/>
    <col min="10" max="10" width="10.375" style="5" customWidth="1"/>
    <col min="11" max="11" width="11" style="5" customWidth="1"/>
    <col min="12" max="16384" width="9" style="5"/>
  </cols>
  <sheetData>
    <row r="1" spans="1:12" ht="33" customHeight="1">
      <c r="A1" s="33" t="s">
        <v>472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27.75" customHeight="1">
      <c r="A2" s="32" t="s">
        <v>0</v>
      </c>
      <c r="B2" s="32" t="s">
        <v>1</v>
      </c>
      <c r="C2" s="32" t="s">
        <v>2</v>
      </c>
      <c r="D2" s="32" t="s">
        <v>5</v>
      </c>
      <c r="E2" s="32" t="s">
        <v>3</v>
      </c>
      <c r="F2" s="32" t="s">
        <v>4</v>
      </c>
      <c r="G2" s="36" t="s">
        <v>197</v>
      </c>
      <c r="H2" s="36" t="s">
        <v>6</v>
      </c>
      <c r="I2" s="36" t="s">
        <v>198</v>
      </c>
      <c r="J2" s="32" t="s">
        <v>199</v>
      </c>
      <c r="K2" s="32"/>
      <c r="L2" s="32" t="s">
        <v>200</v>
      </c>
    </row>
    <row r="3" spans="1:12" ht="28.5">
      <c r="A3" s="32"/>
      <c r="B3" s="32"/>
      <c r="C3" s="32"/>
      <c r="D3" s="32"/>
      <c r="E3" s="32"/>
      <c r="F3" s="32"/>
      <c r="G3" s="36"/>
      <c r="H3" s="36"/>
      <c r="I3" s="36"/>
      <c r="J3" s="1" t="s">
        <v>201</v>
      </c>
      <c r="K3" s="6" t="s">
        <v>202</v>
      </c>
      <c r="L3" s="32"/>
    </row>
    <row r="4" spans="1:12">
      <c r="A4" s="2" t="s">
        <v>203</v>
      </c>
      <c r="B4" s="2">
        <v>220</v>
      </c>
      <c r="C4" s="8">
        <f t="shared" ref="C4:C35" si="0">B4/6/F4/E4/1.732*100</f>
        <v>26.384170679603088</v>
      </c>
      <c r="D4" s="2">
        <v>2967</v>
      </c>
      <c r="E4" s="24">
        <v>93.3</v>
      </c>
      <c r="F4" s="2">
        <v>0.86</v>
      </c>
      <c r="G4" s="2">
        <v>1.8</v>
      </c>
      <c r="H4" s="2">
        <v>0.6</v>
      </c>
      <c r="I4" s="8">
        <v>7</v>
      </c>
      <c r="J4" s="2">
        <v>2.2000000000000002</v>
      </c>
      <c r="K4" s="2">
        <v>22</v>
      </c>
      <c r="L4" s="2">
        <v>1795</v>
      </c>
    </row>
    <row r="5" spans="1:12">
      <c r="A5" s="2" t="s">
        <v>204</v>
      </c>
      <c r="B5" s="2">
        <v>250</v>
      </c>
      <c r="C5" s="8">
        <f t="shared" si="0"/>
        <v>29.949911480520825</v>
      </c>
      <c r="D5" s="2">
        <v>2968</v>
      </c>
      <c r="E5" s="24">
        <v>93.4</v>
      </c>
      <c r="F5" s="2">
        <v>0.86</v>
      </c>
      <c r="G5" s="2">
        <v>1.8</v>
      </c>
      <c r="H5" s="2">
        <v>0.6</v>
      </c>
      <c r="I5" s="8">
        <v>7</v>
      </c>
      <c r="J5" s="2">
        <v>2.5</v>
      </c>
      <c r="K5" s="2">
        <v>24</v>
      </c>
      <c r="L5" s="2">
        <v>1845</v>
      </c>
    </row>
    <row r="6" spans="1:12">
      <c r="A6" s="2" t="s">
        <v>205</v>
      </c>
      <c r="B6" s="2">
        <v>280</v>
      </c>
      <c r="C6" s="8">
        <f t="shared" si="0"/>
        <v>33.472225856349603</v>
      </c>
      <c r="D6" s="2">
        <v>2970</v>
      </c>
      <c r="E6" s="24">
        <v>93.6</v>
      </c>
      <c r="F6" s="2">
        <v>0.86</v>
      </c>
      <c r="G6" s="2">
        <v>1.8</v>
      </c>
      <c r="H6" s="2">
        <v>0.6</v>
      </c>
      <c r="I6" s="8">
        <v>7</v>
      </c>
      <c r="J6" s="2">
        <v>2.7</v>
      </c>
      <c r="K6" s="2">
        <v>26</v>
      </c>
      <c r="L6" s="2">
        <v>1905</v>
      </c>
    </row>
    <row r="7" spans="1:12">
      <c r="A7" s="2" t="s">
        <v>206</v>
      </c>
      <c r="B7" s="2">
        <v>315</v>
      </c>
      <c r="C7" s="8">
        <f t="shared" si="0"/>
        <v>37.535946567344126</v>
      </c>
      <c r="D7" s="2">
        <v>2970</v>
      </c>
      <c r="E7" s="24">
        <v>93.9</v>
      </c>
      <c r="F7" s="2">
        <v>0.86</v>
      </c>
      <c r="G7" s="2">
        <v>1.8</v>
      </c>
      <c r="H7" s="2">
        <v>0.6</v>
      </c>
      <c r="I7" s="8">
        <v>7</v>
      </c>
      <c r="J7" s="2">
        <v>3</v>
      </c>
      <c r="K7" s="2">
        <v>27</v>
      </c>
      <c r="L7" s="2">
        <v>1940</v>
      </c>
    </row>
    <row r="8" spans="1:12">
      <c r="A8" s="2" t="s">
        <v>207</v>
      </c>
      <c r="B8" s="2">
        <v>355</v>
      </c>
      <c r="C8" s="8">
        <f t="shared" si="0"/>
        <v>42.212506480749376</v>
      </c>
      <c r="D8" s="2">
        <v>2973</v>
      </c>
      <c r="E8" s="24">
        <v>94.1</v>
      </c>
      <c r="F8" s="2">
        <v>0.86</v>
      </c>
      <c r="G8" s="2">
        <v>1.8</v>
      </c>
      <c r="H8" s="2">
        <v>0.6</v>
      </c>
      <c r="I8" s="8">
        <v>7</v>
      </c>
      <c r="J8" s="2">
        <v>3.4</v>
      </c>
      <c r="K8" s="2">
        <v>27.5</v>
      </c>
      <c r="L8" s="2">
        <v>2030</v>
      </c>
    </row>
    <row r="9" spans="1:12">
      <c r="A9" s="2" t="s">
        <v>208</v>
      </c>
      <c r="B9" s="2">
        <v>400</v>
      </c>
      <c r="C9" s="8">
        <f t="shared" si="0"/>
        <v>47.362061075651141</v>
      </c>
      <c r="D9" s="2">
        <v>2973</v>
      </c>
      <c r="E9" s="24">
        <v>94.5</v>
      </c>
      <c r="F9" s="2">
        <v>0.86</v>
      </c>
      <c r="G9" s="2">
        <v>1.8</v>
      </c>
      <c r="H9" s="2">
        <v>0.6</v>
      </c>
      <c r="I9" s="8">
        <v>7</v>
      </c>
      <c r="J9" s="2">
        <v>3.7</v>
      </c>
      <c r="K9" s="2">
        <v>28</v>
      </c>
      <c r="L9" s="2">
        <v>2095</v>
      </c>
    </row>
    <row r="10" spans="1:12">
      <c r="A10" s="2" t="s">
        <v>209</v>
      </c>
      <c r="B10" s="2">
        <v>450</v>
      </c>
      <c r="C10" s="8">
        <f t="shared" si="0"/>
        <v>53.16979005390877</v>
      </c>
      <c r="D10" s="2">
        <v>2975</v>
      </c>
      <c r="E10" s="24">
        <v>94.7</v>
      </c>
      <c r="F10" s="2">
        <v>0.86</v>
      </c>
      <c r="G10" s="2">
        <v>1.8</v>
      </c>
      <c r="H10" s="2">
        <v>0.6</v>
      </c>
      <c r="I10" s="8">
        <v>7</v>
      </c>
      <c r="J10" s="2">
        <v>4.8</v>
      </c>
      <c r="K10" s="2">
        <v>32</v>
      </c>
      <c r="L10" s="2">
        <v>2470</v>
      </c>
    </row>
    <row r="11" spans="1:12">
      <c r="A11" s="2" t="s">
        <v>210</v>
      </c>
      <c r="B11" s="2">
        <v>500</v>
      </c>
      <c r="C11" s="8">
        <f t="shared" si="0"/>
        <v>58.214075977286271</v>
      </c>
      <c r="D11" s="2">
        <v>2976</v>
      </c>
      <c r="E11" s="24">
        <v>95</v>
      </c>
      <c r="F11" s="2">
        <v>0.87</v>
      </c>
      <c r="G11" s="2">
        <v>1.8</v>
      </c>
      <c r="H11" s="2">
        <v>0.6</v>
      </c>
      <c r="I11" s="8">
        <v>7</v>
      </c>
      <c r="J11" s="2">
        <v>5.2</v>
      </c>
      <c r="K11" s="2">
        <v>33</v>
      </c>
      <c r="L11" s="2">
        <v>2540</v>
      </c>
    </row>
    <row r="12" spans="1:12">
      <c r="A12" s="2" t="s">
        <v>211</v>
      </c>
      <c r="B12" s="2">
        <v>560</v>
      </c>
      <c r="C12" s="8">
        <f t="shared" si="0"/>
        <v>65.131205930423334</v>
      </c>
      <c r="D12" s="2">
        <v>2977</v>
      </c>
      <c r="E12" s="24">
        <v>95.1</v>
      </c>
      <c r="F12" s="2">
        <v>0.87</v>
      </c>
      <c r="G12" s="2">
        <v>1.8</v>
      </c>
      <c r="H12" s="2">
        <v>0.6</v>
      </c>
      <c r="I12" s="8">
        <v>7</v>
      </c>
      <c r="J12" s="2">
        <v>6</v>
      </c>
      <c r="K12" s="2">
        <v>34</v>
      </c>
      <c r="L12" s="2">
        <v>2630</v>
      </c>
    </row>
    <row r="13" spans="1:12">
      <c r="A13" s="2" t="s">
        <v>212</v>
      </c>
      <c r="B13" s="2">
        <v>630</v>
      </c>
      <c r="C13" s="8">
        <f t="shared" si="0"/>
        <v>73.19563964791142</v>
      </c>
      <c r="D13" s="2">
        <v>2978</v>
      </c>
      <c r="E13" s="24">
        <v>95.2</v>
      </c>
      <c r="F13" s="2">
        <v>0.87</v>
      </c>
      <c r="G13" s="2">
        <v>1.8</v>
      </c>
      <c r="H13" s="2">
        <v>0.6</v>
      </c>
      <c r="I13" s="8">
        <v>7</v>
      </c>
      <c r="J13" s="2">
        <v>6.4</v>
      </c>
      <c r="K13" s="2">
        <v>35</v>
      </c>
      <c r="L13" s="2">
        <v>2680</v>
      </c>
    </row>
    <row r="14" spans="1:12">
      <c r="A14" s="2" t="s">
        <v>213</v>
      </c>
      <c r="B14" s="2">
        <v>710</v>
      </c>
      <c r="C14" s="8">
        <f t="shared" si="0"/>
        <v>82.403765470471313</v>
      </c>
      <c r="D14" s="2">
        <v>2978</v>
      </c>
      <c r="E14" s="24">
        <v>95.3</v>
      </c>
      <c r="F14" s="2">
        <v>0.87</v>
      </c>
      <c r="G14" s="2">
        <v>1.8</v>
      </c>
      <c r="H14" s="2">
        <v>0.6</v>
      </c>
      <c r="I14" s="8">
        <v>7</v>
      </c>
      <c r="J14" s="2">
        <v>6.8</v>
      </c>
      <c r="K14" s="2">
        <v>36</v>
      </c>
      <c r="L14" s="2">
        <v>2740</v>
      </c>
    </row>
    <row r="15" spans="1:12">
      <c r="A15" s="2" t="s">
        <v>214</v>
      </c>
      <c r="B15" s="2">
        <v>710</v>
      </c>
      <c r="C15" s="8">
        <f t="shared" si="0"/>
        <v>82.403765470471313</v>
      </c>
      <c r="D15" s="2">
        <v>2977</v>
      </c>
      <c r="E15" s="24">
        <v>95.3</v>
      </c>
      <c r="F15" s="2">
        <v>0.87</v>
      </c>
      <c r="G15" s="2">
        <v>1.8</v>
      </c>
      <c r="H15" s="2">
        <v>0.6</v>
      </c>
      <c r="I15" s="8">
        <v>7</v>
      </c>
      <c r="J15" s="2">
        <v>8.4</v>
      </c>
      <c r="K15" s="2">
        <v>42</v>
      </c>
      <c r="L15" s="2">
        <v>3730</v>
      </c>
    </row>
    <row r="16" spans="1:12">
      <c r="A16" s="2" t="s">
        <v>215</v>
      </c>
      <c r="B16" s="2">
        <v>800</v>
      </c>
      <c r="C16" s="8">
        <f t="shared" si="0"/>
        <v>92.557945068488635</v>
      </c>
      <c r="D16" s="2">
        <v>2976</v>
      </c>
      <c r="E16" s="24">
        <v>95.6</v>
      </c>
      <c r="F16" s="2">
        <v>0.87</v>
      </c>
      <c r="G16" s="2">
        <v>1.8</v>
      </c>
      <c r="H16" s="2">
        <v>0.6</v>
      </c>
      <c r="I16" s="8">
        <v>7</v>
      </c>
      <c r="J16" s="2">
        <v>9.5</v>
      </c>
      <c r="K16" s="2">
        <v>44</v>
      </c>
      <c r="L16" s="2">
        <v>3890</v>
      </c>
    </row>
    <row r="17" spans="1:12">
      <c r="A17" s="2" t="s">
        <v>216</v>
      </c>
      <c r="B17" s="2">
        <v>900</v>
      </c>
      <c r="C17" s="9">
        <f t="shared" si="0"/>
        <v>104.01888184029208</v>
      </c>
      <c r="D17" s="2">
        <v>2974</v>
      </c>
      <c r="E17" s="24">
        <v>95.7</v>
      </c>
      <c r="F17" s="2">
        <v>0.87</v>
      </c>
      <c r="G17" s="2">
        <v>1.8</v>
      </c>
      <c r="H17" s="2">
        <v>0.6</v>
      </c>
      <c r="I17" s="8">
        <v>7</v>
      </c>
      <c r="J17" s="2">
        <v>10.5</v>
      </c>
      <c r="K17" s="2">
        <v>46</v>
      </c>
      <c r="L17" s="2">
        <v>4050</v>
      </c>
    </row>
    <row r="18" spans="1:12">
      <c r="A18" s="2" t="s">
        <v>217</v>
      </c>
      <c r="B18" s="2">
        <v>1000</v>
      </c>
      <c r="C18" s="9">
        <f t="shared" si="0"/>
        <v>114.1438930423873</v>
      </c>
      <c r="D18" s="2">
        <v>2977</v>
      </c>
      <c r="E18" s="24">
        <v>95.8</v>
      </c>
      <c r="F18" s="2">
        <v>0.88</v>
      </c>
      <c r="G18" s="2">
        <v>1.8</v>
      </c>
      <c r="H18" s="2">
        <v>0.6</v>
      </c>
      <c r="I18" s="8">
        <v>7</v>
      </c>
      <c r="J18" s="2">
        <v>11.6</v>
      </c>
      <c r="K18" s="2">
        <v>48</v>
      </c>
      <c r="L18" s="2">
        <v>4210</v>
      </c>
    </row>
    <row r="19" spans="1:12">
      <c r="A19" s="2" t="s">
        <v>218</v>
      </c>
      <c r="B19" s="2">
        <v>1120</v>
      </c>
      <c r="C19" s="9">
        <f t="shared" si="0"/>
        <v>127.70785347107389</v>
      </c>
      <c r="D19" s="2">
        <v>2978</v>
      </c>
      <c r="E19" s="24">
        <v>95.9</v>
      </c>
      <c r="F19" s="2">
        <v>0.88</v>
      </c>
      <c r="G19" s="2">
        <v>1.8</v>
      </c>
      <c r="H19" s="2">
        <v>0.6</v>
      </c>
      <c r="I19" s="8">
        <v>7</v>
      </c>
      <c r="J19" s="2">
        <v>12.8</v>
      </c>
      <c r="K19" s="2">
        <v>50</v>
      </c>
      <c r="L19" s="2">
        <v>4370</v>
      </c>
    </row>
    <row r="20" spans="1:12">
      <c r="A20" s="2" t="s">
        <v>219</v>
      </c>
      <c r="B20" s="2">
        <v>1120</v>
      </c>
      <c r="C20" s="9">
        <f t="shared" si="0"/>
        <v>127.70785347107389</v>
      </c>
      <c r="D20" s="2">
        <v>2978</v>
      </c>
      <c r="E20" s="24">
        <v>95.9</v>
      </c>
      <c r="F20" s="2">
        <v>0.88</v>
      </c>
      <c r="G20" s="2">
        <v>1.8</v>
      </c>
      <c r="H20" s="2">
        <v>0.6</v>
      </c>
      <c r="I20" s="8">
        <v>7</v>
      </c>
      <c r="J20" s="2">
        <v>15.9</v>
      </c>
      <c r="K20" s="2">
        <v>90</v>
      </c>
      <c r="L20" s="2">
        <v>4280</v>
      </c>
    </row>
    <row r="21" spans="1:12">
      <c r="A21" s="2" t="s">
        <v>220</v>
      </c>
      <c r="B21" s="2">
        <v>1250</v>
      </c>
      <c r="C21" s="9">
        <f t="shared" si="0"/>
        <v>142.23445569017565</v>
      </c>
      <c r="D21" s="2">
        <v>2979</v>
      </c>
      <c r="E21" s="24">
        <v>96.1</v>
      </c>
      <c r="F21" s="2">
        <v>0.88</v>
      </c>
      <c r="G21" s="2">
        <v>1.8</v>
      </c>
      <c r="H21" s="2">
        <v>0.6</v>
      </c>
      <c r="I21" s="8">
        <v>7</v>
      </c>
      <c r="J21" s="2">
        <v>17.7</v>
      </c>
      <c r="K21" s="2">
        <v>100</v>
      </c>
      <c r="L21" s="2">
        <v>4580</v>
      </c>
    </row>
    <row r="22" spans="1:12">
      <c r="A22" s="2" t="s">
        <v>221</v>
      </c>
      <c r="B22" s="2">
        <v>1400</v>
      </c>
      <c r="C22" s="9">
        <f t="shared" si="0"/>
        <v>159.13699516470879</v>
      </c>
      <c r="D22" s="2">
        <v>2979</v>
      </c>
      <c r="E22" s="24">
        <v>96.2</v>
      </c>
      <c r="F22" s="2">
        <v>0.88</v>
      </c>
      <c r="G22" s="2">
        <v>1.8</v>
      </c>
      <c r="H22" s="2">
        <v>0.6</v>
      </c>
      <c r="I22" s="8">
        <v>7</v>
      </c>
      <c r="J22" s="2">
        <v>19.899999999999999</v>
      </c>
      <c r="K22" s="2">
        <v>101</v>
      </c>
      <c r="L22" s="2">
        <v>4880</v>
      </c>
    </row>
    <row r="23" spans="1:12">
      <c r="A23" s="2" t="s">
        <v>222</v>
      </c>
      <c r="B23" s="2">
        <v>1600</v>
      </c>
      <c r="C23" s="9">
        <f t="shared" si="0"/>
        <v>181.68199299623186</v>
      </c>
      <c r="D23" s="2">
        <v>2978</v>
      </c>
      <c r="E23" s="24">
        <v>96.3</v>
      </c>
      <c r="F23" s="2">
        <v>0.88</v>
      </c>
      <c r="G23" s="2">
        <v>1.8</v>
      </c>
      <c r="H23" s="2">
        <v>0.6</v>
      </c>
      <c r="I23" s="8">
        <v>7</v>
      </c>
      <c r="J23" s="2">
        <v>22</v>
      </c>
      <c r="K23" s="2">
        <v>102</v>
      </c>
      <c r="L23" s="2">
        <v>5180</v>
      </c>
    </row>
    <row r="24" spans="1:12">
      <c r="A24" s="2" t="s">
        <v>223</v>
      </c>
      <c r="B24" s="2">
        <v>1800</v>
      </c>
      <c r="C24" s="9">
        <f t="shared" si="0"/>
        <v>204.39224212076087</v>
      </c>
      <c r="D24" s="2">
        <v>2979</v>
      </c>
      <c r="E24" s="24">
        <v>96.3</v>
      </c>
      <c r="F24" s="2">
        <v>0.88</v>
      </c>
      <c r="G24" s="2">
        <v>1.8</v>
      </c>
      <c r="H24" s="2">
        <v>0.6</v>
      </c>
      <c r="I24" s="8">
        <v>7</v>
      </c>
      <c r="J24" s="2">
        <v>24.2</v>
      </c>
      <c r="K24" s="2">
        <v>103</v>
      </c>
      <c r="L24" s="2">
        <v>5480</v>
      </c>
    </row>
    <row r="25" spans="1:12">
      <c r="A25" s="2" t="s">
        <v>224</v>
      </c>
      <c r="B25" s="2">
        <v>1800</v>
      </c>
      <c r="C25" s="9">
        <f t="shared" si="0"/>
        <v>204.39224212076087</v>
      </c>
      <c r="D25" s="2">
        <v>2981</v>
      </c>
      <c r="E25" s="24">
        <v>96.3</v>
      </c>
      <c r="F25" s="2">
        <v>0.88</v>
      </c>
      <c r="G25" s="2">
        <v>1.8</v>
      </c>
      <c r="H25" s="2">
        <v>0.6</v>
      </c>
      <c r="I25" s="8">
        <v>7</v>
      </c>
      <c r="J25" s="2">
        <v>30.1</v>
      </c>
      <c r="K25" s="2">
        <v>106</v>
      </c>
      <c r="L25" s="2">
        <v>8200</v>
      </c>
    </row>
    <row r="26" spans="1:12">
      <c r="A26" s="2" t="s">
        <v>225</v>
      </c>
      <c r="B26" s="2">
        <v>2000</v>
      </c>
      <c r="C26" s="9">
        <f t="shared" si="0"/>
        <v>226.6318125069576</v>
      </c>
      <c r="D26" s="2">
        <v>2981</v>
      </c>
      <c r="E26" s="24">
        <v>96.5</v>
      </c>
      <c r="F26" s="2">
        <v>0.88</v>
      </c>
      <c r="G26" s="2">
        <v>1.8</v>
      </c>
      <c r="H26" s="2">
        <v>0.6</v>
      </c>
      <c r="I26" s="8">
        <v>7</v>
      </c>
      <c r="J26" s="2">
        <v>33.700000000000003</v>
      </c>
      <c r="K26" s="2">
        <v>107</v>
      </c>
      <c r="L26" s="2">
        <v>8400</v>
      </c>
    </row>
    <row r="27" spans="1:12">
      <c r="A27" s="2" t="s">
        <v>226</v>
      </c>
      <c r="B27" s="2">
        <v>2100</v>
      </c>
      <c r="C27" s="9">
        <f t="shared" si="0"/>
        <v>237.96340313230547</v>
      </c>
      <c r="D27" s="2">
        <v>2981</v>
      </c>
      <c r="E27" s="24">
        <v>96.5</v>
      </c>
      <c r="F27" s="2">
        <v>0.88</v>
      </c>
      <c r="G27" s="2">
        <v>1.8</v>
      </c>
      <c r="H27" s="2">
        <v>0.6</v>
      </c>
      <c r="I27" s="8">
        <v>7</v>
      </c>
      <c r="J27" s="2">
        <v>35.700000000000003</v>
      </c>
      <c r="K27" s="2">
        <v>107</v>
      </c>
      <c r="L27" s="2">
        <v>8530</v>
      </c>
    </row>
    <row r="28" spans="1:12">
      <c r="A28" s="2" t="s">
        <v>227</v>
      </c>
      <c r="B28" s="2">
        <v>2240</v>
      </c>
      <c r="C28" s="9">
        <f t="shared" si="0"/>
        <v>253.5648684860453</v>
      </c>
      <c r="D28" s="2">
        <v>2982</v>
      </c>
      <c r="E28" s="24">
        <v>96.6</v>
      </c>
      <c r="F28" s="2">
        <v>0.88</v>
      </c>
      <c r="G28" s="2">
        <v>1.8</v>
      </c>
      <c r="H28" s="2">
        <v>0.6</v>
      </c>
      <c r="I28" s="8">
        <v>7</v>
      </c>
      <c r="J28" s="2">
        <v>37.799999999999997</v>
      </c>
      <c r="K28" s="2">
        <v>108</v>
      </c>
      <c r="L28" s="2">
        <v>8700</v>
      </c>
    </row>
    <row r="29" spans="1:12">
      <c r="A29" s="2" t="s">
        <v>228</v>
      </c>
      <c r="B29" s="2">
        <v>2350</v>
      </c>
      <c r="C29" s="9">
        <f t="shared" si="0"/>
        <v>266.01671470634221</v>
      </c>
      <c r="D29" s="2">
        <v>2982</v>
      </c>
      <c r="E29" s="24">
        <v>96.6</v>
      </c>
      <c r="F29" s="2">
        <v>0.88</v>
      </c>
      <c r="G29" s="2">
        <v>1.8</v>
      </c>
      <c r="H29" s="2">
        <v>0.6</v>
      </c>
      <c r="I29" s="8">
        <v>7</v>
      </c>
      <c r="J29" s="2">
        <v>40</v>
      </c>
      <c r="K29" s="2">
        <v>109</v>
      </c>
      <c r="L29" s="2">
        <v>8900</v>
      </c>
    </row>
    <row r="30" spans="1:12">
      <c r="A30" s="2" t="s">
        <v>229</v>
      </c>
      <c r="B30" s="2">
        <v>2500</v>
      </c>
      <c r="C30" s="9">
        <f t="shared" si="0"/>
        <v>279.81676899543527</v>
      </c>
      <c r="D30" s="2">
        <v>2982</v>
      </c>
      <c r="E30" s="24">
        <v>96.6</v>
      </c>
      <c r="F30" s="2">
        <v>0.89</v>
      </c>
      <c r="G30" s="2">
        <v>1.8</v>
      </c>
      <c r="H30" s="2">
        <v>0.6</v>
      </c>
      <c r="I30" s="8">
        <v>7</v>
      </c>
      <c r="J30" s="2">
        <v>43</v>
      </c>
      <c r="K30" s="2">
        <v>110</v>
      </c>
      <c r="L30" s="2">
        <v>9100</v>
      </c>
    </row>
    <row r="31" spans="1:12">
      <c r="A31" s="2" t="s">
        <v>230</v>
      </c>
      <c r="B31" s="2">
        <v>2500</v>
      </c>
      <c r="C31" s="9">
        <f t="shared" si="0"/>
        <v>279.81676899543527</v>
      </c>
      <c r="D31" s="2">
        <v>2982</v>
      </c>
      <c r="E31" s="24">
        <v>96.6</v>
      </c>
      <c r="F31" s="2">
        <v>0.89</v>
      </c>
      <c r="G31" s="2">
        <v>1.8</v>
      </c>
      <c r="H31" s="2">
        <v>0.6</v>
      </c>
      <c r="I31" s="8">
        <v>7</v>
      </c>
      <c r="J31" s="2">
        <v>46.4</v>
      </c>
      <c r="K31" s="2">
        <v>118</v>
      </c>
      <c r="L31" s="2">
        <v>9450</v>
      </c>
    </row>
    <row r="32" spans="1:12">
      <c r="A32" s="2" t="s">
        <v>231</v>
      </c>
      <c r="B32" s="2">
        <v>2650</v>
      </c>
      <c r="C32" s="9">
        <f t="shared" si="0"/>
        <v>296.2990473428809</v>
      </c>
      <c r="D32" s="2">
        <v>2982</v>
      </c>
      <c r="E32" s="24">
        <v>96.7</v>
      </c>
      <c r="F32" s="2">
        <v>0.89</v>
      </c>
      <c r="G32" s="2">
        <v>1.8</v>
      </c>
      <c r="H32" s="2">
        <v>0.6</v>
      </c>
      <c r="I32" s="8">
        <v>7</v>
      </c>
      <c r="J32" s="2">
        <v>48.5</v>
      </c>
      <c r="K32" s="2">
        <v>120</v>
      </c>
      <c r="L32" s="2">
        <v>9650</v>
      </c>
    </row>
    <row r="33" spans="1:12">
      <c r="A33" s="2" t="s">
        <v>232</v>
      </c>
      <c r="B33" s="2">
        <v>2800</v>
      </c>
      <c r="C33" s="9">
        <f t="shared" si="0"/>
        <v>313.07069153210057</v>
      </c>
      <c r="D33" s="2">
        <v>2982</v>
      </c>
      <c r="E33" s="24">
        <v>96.7</v>
      </c>
      <c r="F33" s="2">
        <v>0.89</v>
      </c>
      <c r="G33" s="2">
        <v>1.8</v>
      </c>
      <c r="H33" s="2">
        <v>0.6</v>
      </c>
      <c r="I33" s="8">
        <v>7</v>
      </c>
      <c r="J33" s="2">
        <v>50.7</v>
      </c>
      <c r="K33" s="2">
        <v>123</v>
      </c>
      <c r="L33" s="2">
        <v>9850</v>
      </c>
    </row>
    <row r="34" spans="1:12">
      <c r="A34" s="2" t="s">
        <v>233</v>
      </c>
      <c r="B34" s="2">
        <v>2900</v>
      </c>
      <c r="C34" s="9">
        <f t="shared" si="0"/>
        <v>324.251787658247</v>
      </c>
      <c r="D34" s="2">
        <v>2982</v>
      </c>
      <c r="E34" s="24">
        <v>96.7</v>
      </c>
      <c r="F34" s="2">
        <v>0.89</v>
      </c>
      <c r="G34" s="2">
        <v>1.8</v>
      </c>
      <c r="H34" s="2">
        <v>0.6</v>
      </c>
      <c r="I34" s="8">
        <v>7</v>
      </c>
      <c r="J34" s="2">
        <v>53.5</v>
      </c>
      <c r="K34" s="2">
        <v>127</v>
      </c>
      <c r="L34" s="2">
        <v>10050</v>
      </c>
    </row>
    <row r="35" spans="1:12">
      <c r="A35" s="2" t="s">
        <v>234</v>
      </c>
      <c r="B35" s="2">
        <v>3150</v>
      </c>
      <c r="C35" s="9">
        <f t="shared" si="0"/>
        <v>351.84068032074788</v>
      </c>
      <c r="D35" s="2">
        <v>2983</v>
      </c>
      <c r="E35" s="24">
        <v>96.8</v>
      </c>
      <c r="F35" s="2">
        <v>0.89</v>
      </c>
      <c r="G35" s="2">
        <v>1.8</v>
      </c>
      <c r="H35" s="2">
        <v>0.6</v>
      </c>
      <c r="I35" s="8">
        <v>7</v>
      </c>
      <c r="J35" s="2">
        <v>56.1</v>
      </c>
      <c r="K35" s="2">
        <v>130</v>
      </c>
      <c r="L35" s="2">
        <v>10250</v>
      </c>
    </row>
    <row r="36" spans="1:12">
      <c r="A36" s="2" t="s">
        <v>235</v>
      </c>
      <c r="B36" s="2">
        <v>3350</v>
      </c>
      <c r="C36" s="9">
        <f t="shared" ref="C36:C67" si="1">B36/6/F36/E36/1.732*100</f>
        <v>374.17977113476366</v>
      </c>
      <c r="D36" s="2">
        <v>2983</v>
      </c>
      <c r="E36" s="24">
        <v>96.8</v>
      </c>
      <c r="F36" s="2">
        <v>0.89</v>
      </c>
      <c r="G36" s="2">
        <v>1.8</v>
      </c>
      <c r="H36" s="2">
        <v>0.6</v>
      </c>
      <c r="I36" s="8">
        <v>7</v>
      </c>
      <c r="J36" s="2">
        <v>59.1</v>
      </c>
      <c r="K36" s="2">
        <v>133</v>
      </c>
      <c r="L36" s="2">
        <v>10450</v>
      </c>
    </row>
    <row r="37" spans="1:12">
      <c r="A37" s="2" t="s">
        <v>236</v>
      </c>
      <c r="B37" s="2">
        <v>3550</v>
      </c>
      <c r="C37" s="9">
        <f t="shared" si="1"/>
        <v>396.51886194877932</v>
      </c>
      <c r="D37" s="2">
        <v>2983</v>
      </c>
      <c r="E37" s="24">
        <v>96.8</v>
      </c>
      <c r="F37" s="2">
        <v>0.89</v>
      </c>
      <c r="G37" s="2">
        <v>1.8</v>
      </c>
      <c r="H37" s="2">
        <v>0.6</v>
      </c>
      <c r="I37" s="8">
        <v>7</v>
      </c>
      <c r="J37" s="2">
        <v>62</v>
      </c>
      <c r="K37" s="2">
        <v>136</v>
      </c>
      <c r="L37" s="2">
        <v>10650</v>
      </c>
    </row>
    <row r="38" spans="1:12">
      <c r="A38" s="2" t="s">
        <v>237</v>
      </c>
      <c r="B38" s="2">
        <v>220</v>
      </c>
      <c r="C38" s="8">
        <f t="shared" si="1"/>
        <v>26.580615066733532</v>
      </c>
      <c r="D38" s="2">
        <v>1477</v>
      </c>
      <c r="E38" s="24">
        <v>93.7</v>
      </c>
      <c r="F38" s="2">
        <v>0.85</v>
      </c>
      <c r="G38" s="2">
        <v>1.8</v>
      </c>
      <c r="H38" s="2">
        <v>0.8</v>
      </c>
      <c r="I38" s="2">
        <v>6.5</v>
      </c>
      <c r="J38" s="2">
        <v>3</v>
      </c>
      <c r="K38" s="2">
        <v>78</v>
      </c>
      <c r="L38" s="2">
        <v>1980</v>
      </c>
    </row>
    <row r="39" spans="1:12">
      <c r="A39" s="2" t="s">
        <v>238</v>
      </c>
      <c r="B39" s="2">
        <v>250</v>
      </c>
      <c r="C39" s="8">
        <f t="shared" si="1"/>
        <v>30.17304264093007</v>
      </c>
      <c r="D39" s="2">
        <v>1478</v>
      </c>
      <c r="E39" s="24">
        <v>93.8</v>
      </c>
      <c r="F39" s="2">
        <v>0.85</v>
      </c>
      <c r="G39" s="2">
        <v>1.8</v>
      </c>
      <c r="H39" s="2">
        <v>0.8</v>
      </c>
      <c r="I39" s="2">
        <v>6.5</v>
      </c>
      <c r="J39" s="2">
        <v>3.5</v>
      </c>
      <c r="K39" s="2">
        <v>88</v>
      </c>
      <c r="L39" s="2">
        <v>2040</v>
      </c>
    </row>
    <row r="40" spans="1:12">
      <c r="A40" s="2" t="s">
        <v>239</v>
      </c>
      <c r="B40" s="2">
        <v>280</v>
      </c>
      <c r="C40" s="8">
        <f t="shared" si="1"/>
        <v>33.365285837639213</v>
      </c>
      <c r="D40" s="2">
        <v>1478</v>
      </c>
      <c r="E40" s="24">
        <v>93.9</v>
      </c>
      <c r="F40" s="2">
        <v>0.86</v>
      </c>
      <c r="G40" s="2">
        <v>1.8</v>
      </c>
      <c r="H40" s="2">
        <v>0.8</v>
      </c>
      <c r="I40" s="2">
        <v>6.5</v>
      </c>
      <c r="J40" s="2">
        <v>3.8</v>
      </c>
      <c r="K40" s="2">
        <v>97</v>
      </c>
      <c r="L40" s="2">
        <v>2100</v>
      </c>
    </row>
    <row r="41" spans="1:12">
      <c r="A41" s="2" t="s">
        <v>240</v>
      </c>
      <c r="B41" s="2">
        <v>315</v>
      </c>
      <c r="C41" s="8">
        <f t="shared" si="1"/>
        <v>37.456167722355083</v>
      </c>
      <c r="D41" s="2">
        <v>1478</v>
      </c>
      <c r="E41" s="24">
        <v>94.1</v>
      </c>
      <c r="F41" s="2">
        <v>0.86</v>
      </c>
      <c r="G41" s="2">
        <v>1.8</v>
      </c>
      <c r="H41" s="2">
        <v>0.8</v>
      </c>
      <c r="I41" s="2">
        <v>6.5</v>
      </c>
      <c r="J41" s="2">
        <v>4</v>
      </c>
      <c r="K41" s="2">
        <v>108</v>
      </c>
      <c r="L41" s="2">
        <v>2160</v>
      </c>
    </row>
    <row r="42" spans="1:12">
      <c r="A42" s="2" t="s">
        <v>241</v>
      </c>
      <c r="B42" s="2">
        <v>355</v>
      </c>
      <c r="C42" s="8">
        <f t="shared" si="1"/>
        <v>42.122978365201661</v>
      </c>
      <c r="D42" s="2">
        <v>1478</v>
      </c>
      <c r="E42" s="24">
        <v>94.3</v>
      </c>
      <c r="F42" s="2">
        <v>0.86</v>
      </c>
      <c r="G42" s="2">
        <v>1.8</v>
      </c>
      <c r="H42" s="2">
        <v>0.8</v>
      </c>
      <c r="I42" s="2">
        <v>6.5</v>
      </c>
      <c r="J42" s="2">
        <v>4.3</v>
      </c>
      <c r="K42" s="2">
        <v>117</v>
      </c>
      <c r="L42" s="2">
        <v>2220</v>
      </c>
    </row>
    <row r="43" spans="1:12">
      <c r="A43" s="2" t="s">
        <v>242</v>
      </c>
      <c r="B43" s="2">
        <v>400</v>
      </c>
      <c r="C43" s="8">
        <f t="shared" si="1"/>
        <v>47.412232750519415</v>
      </c>
      <c r="D43" s="2">
        <v>1478</v>
      </c>
      <c r="E43" s="24">
        <v>94.4</v>
      </c>
      <c r="F43" s="2">
        <v>0.86</v>
      </c>
      <c r="G43" s="2">
        <v>1.8</v>
      </c>
      <c r="H43" s="2">
        <v>0.8</v>
      </c>
      <c r="I43" s="2">
        <v>6.5</v>
      </c>
      <c r="J43" s="2">
        <v>4.5</v>
      </c>
      <c r="K43" s="2">
        <v>128</v>
      </c>
      <c r="L43" s="2">
        <v>2280</v>
      </c>
    </row>
    <row r="44" spans="1:12">
      <c r="A44" s="2" t="s">
        <v>243</v>
      </c>
      <c r="B44" s="2">
        <v>355</v>
      </c>
      <c r="C44" s="8">
        <f t="shared" si="1"/>
        <v>42.122978365201661</v>
      </c>
      <c r="D44" s="2">
        <v>1485</v>
      </c>
      <c r="E44" s="24">
        <v>94.3</v>
      </c>
      <c r="F44" s="2">
        <v>0.86</v>
      </c>
      <c r="G44" s="2">
        <v>1.8</v>
      </c>
      <c r="H44" s="2">
        <v>0.8</v>
      </c>
      <c r="I44" s="2">
        <v>6.5</v>
      </c>
      <c r="J44" s="2">
        <v>5.8</v>
      </c>
      <c r="K44" s="2">
        <v>120</v>
      </c>
      <c r="L44" s="2">
        <v>2340</v>
      </c>
    </row>
    <row r="45" spans="1:12">
      <c r="A45" s="2" t="s">
        <v>244</v>
      </c>
      <c r="B45" s="2">
        <v>400</v>
      </c>
      <c r="C45" s="8">
        <f t="shared" si="1"/>
        <v>47.412232750519415</v>
      </c>
      <c r="D45" s="2">
        <v>1485</v>
      </c>
      <c r="E45" s="24">
        <v>94.4</v>
      </c>
      <c r="F45" s="2">
        <v>0.86</v>
      </c>
      <c r="G45" s="2">
        <v>1.8</v>
      </c>
      <c r="H45" s="2">
        <v>0.8</v>
      </c>
      <c r="I45" s="2">
        <v>6.5</v>
      </c>
      <c r="J45" s="2">
        <v>6</v>
      </c>
      <c r="K45" s="2">
        <v>133</v>
      </c>
      <c r="L45" s="2">
        <v>2415</v>
      </c>
    </row>
    <row r="46" spans="1:12">
      <c r="A46" s="2" t="s">
        <v>245</v>
      </c>
      <c r="B46" s="2">
        <v>450</v>
      </c>
      <c r="C46" s="8">
        <f t="shared" si="1"/>
        <v>53.225994905974225</v>
      </c>
      <c r="D46" s="2">
        <v>1485</v>
      </c>
      <c r="E46" s="24">
        <v>94.6</v>
      </c>
      <c r="F46" s="2">
        <v>0.86</v>
      </c>
      <c r="G46" s="2">
        <v>1.8</v>
      </c>
      <c r="H46" s="2">
        <v>0.8</v>
      </c>
      <c r="I46" s="2">
        <v>6.5</v>
      </c>
      <c r="J46" s="2">
        <v>6.5</v>
      </c>
      <c r="K46" s="2">
        <v>147</v>
      </c>
      <c r="L46" s="2">
        <v>2465</v>
      </c>
    </row>
    <row r="47" spans="1:12">
      <c r="A47" s="2" t="s">
        <v>246</v>
      </c>
      <c r="B47" s="2">
        <v>500</v>
      </c>
      <c r="C47" s="8">
        <f t="shared" si="1"/>
        <v>58.336890483567458</v>
      </c>
      <c r="D47" s="2">
        <v>1485</v>
      </c>
      <c r="E47" s="24">
        <v>94.8</v>
      </c>
      <c r="F47" s="2">
        <v>0.87</v>
      </c>
      <c r="G47" s="2">
        <v>1.8</v>
      </c>
      <c r="H47" s="2">
        <v>0.8</v>
      </c>
      <c r="I47" s="2">
        <v>6.5</v>
      </c>
      <c r="J47" s="2">
        <v>7</v>
      </c>
      <c r="K47" s="2">
        <v>161</v>
      </c>
      <c r="L47" s="2">
        <v>2520</v>
      </c>
    </row>
    <row r="48" spans="1:12">
      <c r="A48" s="2" t="s">
        <v>247</v>
      </c>
      <c r="B48" s="2">
        <v>560</v>
      </c>
      <c r="C48" s="8">
        <f t="shared" si="1"/>
        <v>65.199765094560618</v>
      </c>
      <c r="D48" s="2">
        <v>1485</v>
      </c>
      <c r="E48" s="24">
        <v>95</v>
      </c>
      <c r="F48" s="2">
        <v>0.87</v>
      </c>
      <c r="G48" s="2">
        <v>1.8</v>
      </c>
      <c r="H48" s="2">
        <v>0.8</v>
      </c>
      <c r="I48" s="2">
        <v>6.5</v>
      </c>
      <c r="J48" s="2">
        <v>8</v>
      </c>
      <c r="K48" s="2">
        <v>178</v>
      </c>
      <c r="L48" s="2">
        <v>2580</v>
      </c>
    </row>
    <row r="49" spans="1:12">
      <c r="A49" s="2" t="s">
        <v>248</v>
      </c>
      <c r="B49" s="2">
        <v>630</v>
      </c>
      <c r="C49" s="8">
        <f t="shared" si="1"/>
        <v>73.19563964791142</v>
      </c>
      <c r="D49" s="2">
        <v>1485</v>
      </c>
      <c r="E49" s="24">
        <v>95.2</v>
      </c>
      <c r="F49" s="2">
        <v>0.87</v>
      </c>
      <c r="G49" s="2">
        <v>1.8</v>
      </c>
      <c r="H49" s="2">
        <v>0.8</v>
      </c>
      <c r="I49" s="2">
        <v>6.5</v>
      </c>
      <c r="J49" s="2">
        <v>9</v>
      </c>
      <c r="K49" s="2">
        <v>195</v>
      </c>
      <c r="L49" s="2">
        <v>2610</v>
      </c>
    </row>
    <row r="50" spans="1:12">
      <c r="A50" s="2" t="s">
        <v>249</v>
      </c>
      <c r="B50" s="2">
        <v>710</v>
      </c>
      <c r="C50" s="8">
        <f t="shared" si="1"/>
        <v>82.317388357818828</v>
      </c>
      <c r="D50" s="2">
        <v>1485</v>
      </c>
      <c r="E50" s="24">
        <v>95.4</v>
      </c>
      <c r="F50" s="2">
        <v>0.87</v>
      </c>
      <c r="G50" s="2">
        <v>1.8</v>
      </c>
      <c r="H50" s="2">
        <v>0.8</v>
      </c>
      <c r="I50" s="2">
        <v>6.5</v>
      </c>
      <c r="J50" s="2">
        <v>10</v>
      </c>
      <c r="K50" s="2">
        <v>212</v>
      </c>
      <c r="L50" s="2">
        <v>2650</v>
      </c>
    </row>
    <row r="51" spans="1:12">
      <c r="A51" s="2" t="s">
        <v>250</v>
      </c>
      <c r="B51" s="2">
        <v>630</v>
      </c>
      <c r="C51" s="8">
        <f t="shared" si="1"/>
        <v>73.19563964791142</v>
      </c>
      <c r="D51" s="2">
        <v>1485</v>
      </c>
      <c r="E51" s="24">
        <v>95.2</v>
      </c>
      <c r="F51" s="2">
        <v>0.87</v>
      </c>
      <c r="G51" s="2">
        <v>1.8</v>
      </c>
      <c r="H51" s="2">
        <v>0.8</v>
      </c>
      <c r="I51" s="2">
        <v>6.5</v>
      </c>
      <c r="J51" s="2">
        <v>11</v>
      </c>
      <c r="K51" s="2">
        <v>197</v>
      </c>
      <c r="L51" s="2">
        <v>2700</v>
      </c>
    </row>
    <row r="52" spans="1:12">
      <c r="A52" s="2" t="s">
        <v>251</v>
      </c>
      <c r="B52" s="2">
        <v>710</v>
      </c>
      <c r="C52" s="8">
        <f t="shared" si="1"/>
        <v>82.317388357818828</v>
      </c>
      <c r="D52" s="2">
        <v>1485</v>
      </c>
      <c r="E52" s="24">
        <v>95.4</v>
      </c>
      <c r="F52" s="2">
        <v>0.87</v>
      </c>
      <c r="G52" s="2">
        <v>1.8</v>
      </c>
      <c r="H52" s="2">
        <v>0.8</v>
      </c>
      <c r="I52" s="2">
        <v>6.5</v>
      </c>
      <c r="J52" s="2">
        <v>12</v>
      </c>
      <c r="K52" s="2">
        <v>218</v>
      </c>
      <c r="L52" s="2">
        <v>2860</v>
      </c>
    </row>
    <row r="53" spans="1:12">
      <c r="A53" s="2" t="s">
        <v>252</v>
      </c>
      <c r="B53" s="2">
        <v>800</v>
      </c>
      <c r="C53" s="8">
        <f t="shared" si="1"/>
        <v>92.654864382696474</v>
      </c>
      <c r="D53" s="2">
        <v>1486</v>
      </c>
      <c r="E53" s="24">
        <v>95.5</v>
      </c>
      <c r="F53" s="2">
        <v>0.87</v>
      </c>
      <c r="G53" s="2">
        <v>1.8</v>
      </c>
      <c r="H53" s="2">
        <v>0.8</v>
      </c>
      <c r="I53" s="2">
        <v>6.5</v>
      </c>
      <c r="J53" s="2">
        <v>13</v>
      </c>
      <c r="K53" s="2">
        <v>241</v>
      </c>
      <c r="L53" s="2">
        <v>3030</v>
      </c>
    </row>
    <row r="54" spans="1:12">
      <c r="A54" s="2" t="s">
        <v>253</v>
      </c>
      <c r="B54" s="2">
        <v>900</v>
      </c>
      <c r="C54" s="9">
        <f t="shared" si="1"/>
        <v>104.12768820204971</v>
      </c>
      <c r="D54" s="2">
        <v>1487</v>
      </c>
      <c r="E54" s="24">
        <v>95.6</v>
      </c>
      <c r="F54" s="2">
        <v>0.87</v>
      </c>
      <c r="G54" s="2">
        <v>1.8</v>
      </c>
      <c r="H54" s="2">
        <v>0.8</v>
      </c>
      <c r="I54" s="2">
        <v>6.5</v>
      </c>
      <c r="J54" s="2">
        <v>14</v>
      </c>
      <c r="K54" s="2">
        <v>266</v>
      </c>
      <c r="L54" s="2">
        <v>3150</v>
      </c>
    </row>
    <row r="55" spans="1:12">
      <c r="A55" s="2" t="s">
        <v>254</v>
      </c>
      <c r="B55" s="2">
        <v>1000</v>
      </c>
      <c r="C55" s="9">
        <f t="shared" si="1"/>
        <v>115.57653537810231</v>
      </c>
      <c r="D55" s="2">
        <v>1487</v>
      </c>
      <c r="E55" s="24">
        <v>95.7</v>
      </c>
      <c r="F55" s="2">
        <v>0.87</v>
      </c>
      <c r="G55" s="2">
        <v>1.8</v>
      </c>
      <c r="H55" s="2">
        <v>0.8</v>
      </c>
      <c r="I55" s="2">
        <v>6.5</v>
      </c>
      <c r="J55" s="2">
        <v>14</v>
      </c>
      <c r="K55" s="2">
        <v>282</v>
      </c>
      <c r="L55" s="2">
        <v>3270</v>
      </c>
    </row>
    <row r="56" spans="1:12">
      <c r="A56" s="2" t="s">
        <v>255</v>
      </c>
      <c r="B56" s="2">
        <v>1120</v>
      </c>
      <c r="C56" s="9">
        <f t="shared" si="1"/>
        <v>127.84116020747378</v>
      </c>
      <c r="D56" s="2">
        <v>1487</v>
      </c>
      <c r="E56" s="24">
        <v>95.8</v>
      </c>
      <c r="F56" s="2">
        <v>0.88</v>
      </c>
      <c r="G56" s="2">
        <v>1.8</v>
      </c>
      <c r="H56" s="2">
        <v>0.8</v>
      </c>
      <c r="I56" s="2">
        <v>6.5</v>
      </c>
      <c r="J56" s="2">
        <v>16</v>
      </c>
      <c r="K56" s="2">
        <v>295</v>
      </c>
      <c r="L56" s="2">
        <v>3500</v>
      </c>
    </row>
    <row r="57" spans="1:12">
      <c r="A57" s="2" t="s">
        <v>256</v>
      </c>
      <c r="B57" s="2">
        <v>1000</v>
      </c>
      <c r="C57" s="9">
        <f t="shared" si="1"/>
        <v>115.57653537810231</v>
      </c>
      <c r="D57" s="2">
        <v>1485</v>
      </c>
      <c r="E57" s="24">
        <v>95.7</v>
      </c>
      <c r="F57" s="2">
        <v>0.87</v>
      </c>
      <c r="G57" s="2">
        <v>1.8</v>
      </c>
      <c r="H57" s="2">
        <v>0.7</v>
      </c>
      <c r="I57" s="2">
        <v>6.5</v>
      </c>
      <c r="J57" s="2">
        <v>24</v>
      </c>
      <c r="K57" s="2">
        <v>290</v>
      </c>
      <c r="L57" s="2">
        <v>4550</v>
      </c>
    </row>
    <row r="58" spans="1:12">
      <c r="A58" s="2" t="s">
        <v>257</v>
      </c>
      <c r="B58" s="2">
        <v>1120</v>
      </c>
      <c r="C58" s="9">
        <f t="shared" si="1"/>
        <v>127.84116020747378</v>
      </c>
      <c r="D58" s="2">
        <v>1485</v>
      </c>
      <c r="E58" s="24">
        <v>95.8</v>
      </c>
      <c r="F58" s="2">
        <v>0.88</v>
      </c>
      <c r="G58" s="2">
        <v>1.8</v>
      </c>
      <c r="H58" s="2">
        <v>0.7</v>
      </c>
      <c r="I58" s="2">
        <v>6.5</v>
      </c>
      <c r="J58" s="2">
        <v>26</v>
      </c>
      <c r="K58" s="2">
        <v>318</v>
      </c>
      <c r="L58" s="2">
        <v>4650</v>
      </c>
    </row>
    <row r="59" spans="1:12">
      <c r="A59" s="2" t="s">
        <v>258</v>
      </c>
      <c r="B59" s="2">
        <v>1250</v>
      </c>
      <c r="C59" s="9">
        <f t="shared" si="1"/>
        <v>142.38261658151958</v>
      </c>
      <c r="D59" s="2">
        <v>1485</v>
      </c>
      <c r="E59" s="24">
        <v>96</v>
      </c>
      <c r="F59" s="2">
        <v>0.88</v>
      </c>
      <c r="G59" s="2">
        <v>1.8</v>
      </c>
      <c r="H59" s="2">
        <v>0.7</v>
      </c>
      <c r="I59" s="2">
        <v>6.5</v>
      </c>
      <c r="J59" s="2">
        <v>30</v>
      </c>
      <c r="K59" s="2">
        <v>347</v>
      </c>
      <c r="L59" s="2">
        <v>4750</v>
      </c>
    </row>
    <row r="60" spans="1:12">
      <c r="A60" s="2" t="s">
        <v>259</v>
      </c>
      <c r="B60" s="2">
        <v>1400</v>
      </c>
      <c r="C60" s="9">
        <f t="shared" si="1"/>
        <v>159.46853057130195</v>
      </c>
      <c r="D60" s="2">
        <v>1485</v>
      </c>
      <c r="E60" s="24">
        <v>96</v>
      </c>
      <c r="F60" s="2">
        <v>0.88</v>
      </c>
      <c r="G60" s="2">
        <v>1.8</v>
      </c>
      <c r="H60" s="2">
        <v>0.7</v>
      </c>
      <c r="I60" s="2">
        <v>6.5</v>
      </c>
      <c r="J60" s="2">
        <v>32</v>
      </c>
      <c r="K60" s="2">
        <v>380</v>
      </c>
      <c r="L60" s="2">
        <v>4950</v>
      </c>
    </row>
    <row r="61" spans="1:12">
      <c r="A61" s="2" t="s">
        <v>260</v>
      </c>
      <c r="B61" s="2">
        <v>1600</v>
      </c>
      <c r="C61" s="9">
        <f t="shared" si="1"/>
        <v>180.01448414540883</v>
      </c>
      <c r="D61" s="2">
        <v>1485</v>
      </c>
      <c r="E61" s="24">
        <v>96.1</v>
      </c>
      <c r="F61" s="2">
        <v>0.89</v>
      </c>
      <c r="G61" s="2">
        <v>1.8</v>
      </c>
      <c r="H61" s="2">
        <v>0.7</v>
      </c>
      <c r="I61" s="2">
        <v>6.5</v>
      </c>
      <c r="J61" s="2">
        <v>34</v>
      </c>
      <c r="K61" s="2">
        <v>400</v>
      </c>
      <c r="L61" s="2">
        <v>5150</v>
      </c>
    </row>
    <row r="62" spans="1:12">
      <c r="A62" s="2" t="s">
        <v>261</v>
      </c>
      <c r="B62" s="2">
        <v>1800</v>
      </c>
      <c r="C62" s="9">
        <f t="shared" si="1"/>
        <v>202.30577876476622</v>
      </c>
      <c r="D62" s="2">
        <v>1485</v>
      </c>
      <c r="E62" s="24">
        <v>96.2</v>
      </c>
      <c r="F62" s="2">
        <v>0.89</v>
      </c>
      <c r="G62" s="2">
        <v>1.8</v>
      </c>
      <c r="H62" s="2">
        <v>0.7</v>
      </c>
      <c r="I62" s="2">
        <v>6.5</v>
      </c>
      <c r="J62" s="2">
        <v>36</v>
      </c>
      <c r="K62" s="2">
        <v>420</v>
      </c>
      <c r="L62" s="2">
        <v>5350</v>
      </c>
    </row>
    <row r="63" spans="1:12">
      <c r="A63" s="2" t="s">
        <v>262</v>
      </c>
      <c r="B63" s="2">
        <v>1600</v>
      </c>
      <c r="C63" s="9">
        <f t="shared" si="1"/>
        <v>180.01448414540883</v>
      </c>
      <c r="D63" s="2">
        <v>1488</v>
      </c>
      <c r="E63" s="24">
        <v>96.1</v>
      </c>
      <c r="F63" s="2">
        <v>0.89</v>
      </c>
      <c r="G63" s="2">
        <v>1.8</v>
      </c>
      <c r="H63" s="2">
        <v>0.6</v>
      </c>
      <c r="I63" s="2">
        <v>6.5</v>
      </c>
      <c r="J63" s="2">
        <v>57</v>
      </c>
      <c r="K63" s="2">
        <v>420</v>
      </c>
      <c r="L63" s="2">
        <v>6525</v>
      </c>
    </row>
    <row r="64" spans="1:12">
      <c r="A64" s="2" t="s">
        <v>263</v>
      </c>
      <c r="B64" s="2">
        <v>1800</v>
      </c>
      <c r="C64" s="9">
        <f t="shared" si="1"/>
        <v>202.30577876476622</v>
      </c>
      <c r="D64" s="2">
        <v>1488</v>
      </c>
      <c r="E64" s="24">
        <v>96.2</v>
      </c>
      <c r="F64" s="2">
        <v>0.89</v>
      </c>
      <c r="G64" s="2">
        <v>1.8</v>
      </c>
      <c r="H64" s="2">
        <v>0.6</v>
      </c>
      <c r="I64" s="2">
        <v>6.5</v>
      </c>
      <c r="J64" s="2">
        <v>60</v>
      </c>
      <c r="K64" s="2">
        <v>460</v>
      </c>
      <c r="L64" s="2">
        <v>7020</v>
      </c>
    </row>
    <row r="65" spans="1:12">
      <c r="A65" s="2" t="s">
        <v>264</v>
      </c>
      <c r="B65" s="2">
        <v>2000</v>
      </c>
      <c r="C65" s="9">
        <f t="shared" si="1"/>
        <v>224.3178413689547</v>
      </c>
      <c r="D65" s="2">
        <v>1488</v>
      </c>
      <c r="E65" s="24">
        <v>96.4</v>
      </c>
      <c r="F65" s="2">
        <v>0.89</v>
      </c>
      <c r="G65" s="2">
        <v>1.8</v>
      </c>
      <c r="H65" s="2">
        <v>0.6</v>
      </c>
      <c r="I65" s="2">
        <v>6.5</v>
      </c>
      <c r="J65" s="2">
        <v>66</v>
      </c>
      <c r="K65" s="2">
        <v>498</v>
      </c>
      <c r="L65" s="2">
        <v>7450</v>
      </c>
    </row>
    <row r="66" spans="1:12">
      <c r="A66" s="2" t="s">
        <v>265</v>
      </c>
      <c r="B66" s="2">
        <v>2100</v>
      </c>
      <c r="C66" s="9">
        <f t="shared" si="1"/>
        <v>235.53373343740245</v>
      </c>
      <c r="D66" s="2">
        <v>1488</v>
      </c>
      <c r="E66" s="24">
        <v>96.4</v>
      </c>
      <c r="F66" s="2">
        <v>0.89</v>
      </c>
      <c r="G66" s="2">
        <v>1.8</v>
      </c>
      <c r="H66" s="2">
        <v>0.6</v>
      </c>
      <c r="I66" s="2">
        <v>6.5</v>
      </c>
      <c r="J66" s="2">
        <v>70</v>
      </c>
      <c r="K66" s="2">
        <v>510</v>
      </c>
      <c r="L66" s="2">
        <v>7930</v>
      </c>
    </row>
    <row r="67" spans="1:12">
      <c r="A67" s="2" t="s">
        <v>266</v>
      </c>
      <c r="B67" s="2">
        <v>2240</v>
      </c>
      <c r="C67" s="9">
        <f t="shared" si="1"/>
        <v>250.97563416500833</v>
      </c>
      <c r="D67" s="2">
        <v>1488</v>
      </c>
      <c r="E67" s="24">
        <v>96.5</v>
      </c>
      <c r="F67" s="2">
        <v>0.89</v>
      </c>
      <c r="G67" s="2">
        <v>1.8</v>
      </c>
      <c r="H67" s="2">
        <v>0.6</v>
      </c>
      <c r="I67" s="2">
        <v>6.5</v>
      </c>
      <c r="J67" s="2">
        <v>75</v>
      </c>
      <c r="K67" s="2">
        <v>520</v>
      </c>
      <c r="L67" s="2">
        <v>8410</v>
      </c>
    </row>
    <row r="68" spans="1:12">
      <c r="A68" s="2" t="s">
        <v>267</v>
      </c>
      <c r="B68" s="2">
        <v>2350</v>
      </c>
      <c r="C68" s="9">
        <f t="shared" ref="C68:C99" si="2">B68/6/F68/E68/1.732*100</f>
        <v>263.30033048561143</v>
      </c>
      <c r="D68" s="2">
        <v>1488</v>
      </c>
      <c r="E68" s="24">
        <v>96.5</v>
      </c>
      <c r="F68" s="2">
        <v>0.89</v>
      </c>
      <c r="G68" s="2">
        <v>1.8</v>
      </c>
      <c r="H68" s="2">
        <v>0.6</v>
      </c>
      <c r="I68" s="2">
        <v>6.5</v>
      </c>
      <c r="J68" s="2">
        <v>80</v>
      </c>
      <c r="K68" s="2">
        <v>529</v>
      </c>
      <c r="L68" s="2">
        <v>8900</v>
      </c>
    </row>
    <row r="69" spans="1:12">
      <c r="A69" s="2" t="s">
        <v>268</v>
      </c>
      <c r="B69" s="2">
        <v>2500</v>
      </c>
      <c r="C69" s="9">
        <f t="shared" si="2"/>
        <v>279.81676899543527</v>
      </c>
      <c r="D69" s="2">
        <v>1488</v>
      </c>
      <c r="E69" s="24">
        <v>96.6</v>
      </c>
      <c r="F69" s="2">
        <v>0.89</v>
      </c>
      <c r="G69" s="2">
        <v>1.8</v>
      </c>
      <c r="H69" s="2">
        <v>0.6</v>
      </c>
      <c r="I69" s="2">
        <v>6.5</v>
      </c>
      <c r="J69" s="2">
        <v>86</v>
      </c>
      <c r="K69" s="2">
        <v>538</v>
      </c>
      <c r="L69" s="2">
        <v>9385</v>
      </c>
    </row>
    <row r="70" spans="1:12">
      <c r="A70" s="2" t="s">
        <v>269</v>
      </c>
      <c r="B70" s="2">
        <v>2240</v>
      </c>
      <c r="C70" s="9">
        <f t="shared" si="2"/>
        <v>250.97563416500833</v>
      </c>
      <c r="D70" s="2">
        <v>1488</v>
      </c>
      <c r="E70" s="24">
        <v>96.5</v>
      </c>
      <c r="F70" s="2">
        <v>0.89</v>
      </c>
      <c r="G70" s="2">
        <v>1.8</v>
      </c>
      <c r="H70" s="2">
        <v>0.6</v>
      </c>
      <c r="I70" s="2">
        <v>6.5</v>
      </c>
      <c r="J70" s="2">
        <v>102</v>
      </c>
      <c r="K70" s="2">
        <v>540</v>
      </c>
      <c r="L70" s="2">
        <v>9650</v>
      </c>
    </row>
    <row r="71" spans="1:12">
      <c r="A71" s="2" t="s">
        <v>270</v>
      </c>
      <c r="B71" s="2">
        <v>2500</v>
      </c>
      <c r="C71" s="9">
        <f t="shared" si="2"/>
        <v>279.81676899543527</v>
      </c>
      <c r="D71" s="2">
        <v>1488</v>
      </c>
      <c r="E71" s="24">
        <v>96.6</v>
      </c>
      <c r="F71" s="2">
        <v>0.89</v>
      </c>
      <c r="G71" s="2">
        <v>1.8</v>
      </c>
      <c r="H71" s="2">
        <v>0.6</v>
      </c>
      <c r="I71" s="2">
        <v>6.5</v>
      </c>
      <c r="J71" s="2">
        <v>112</v>
      </c>
      <c r="K71" s="2">
        <v>584</v>
      </c>
      <c r="L71" s="2">
        <v>10050</v>
      </c>
    </row>
    <row r="72" spans="1:12">
      <c r="A72" s="2" t="s">
        <v>271</v>
      </c>
      <c r="B72" s="2">
        <v>2650</v>
      </c>
      <c r="C72" s="9">
        <f t="shared" si="2"/>
        <v>296.60577513516137</v>
      </c>
      <c r="D72" s="2">
        <v>1488</v>
      </c>
      <c r="E72" s="24">
        <v>96.6</v>
      </c>
      <c r="F72" s="2">
        <v>0.89</v>
      </c>
      <c r="G72" s="2">
        <v>1.8</v>
      </c>
      <c r="H72" s="2">
        <v>0.6</v>
      </c>
      <c r="I72" s="2">
        <v>6.5</v>
      </c>
      <c r="J72" s="2">
        <v>114</v>
      </c>
      <c r="K72" s="2">
        <v>608</v>
      </c>
      <c r="L72" s="2">
        <v>10410</v>
      </c>
    </row>
    <row r="73" spans="1:12">
      <c r="A73" s="2" t="s">
        <v>272</v>
      </c>
      <c r="B73" s="2">
        <v>2800</v>
      </c>
      <c r="C73" s="9">
        <f t="shared" si="2"/>
        <v>313.39478127488746</v>
      </c>
      <c r="D73" s="2">
        <v>1488</v>
      </c>
      <c r="E73" s="24">
        <v>96.6</v>
      </c>
      <c r="F73" s="2">
        <v>0.89</v>
      </c>
      <c r="G73" s="2">
        <v>1.8</v>
      </c>
      <c r="H73" s="2">
        <v>0.6</v>
      </c>
      <c r="I73" s="2">
        <v>6.5</v>
      </c>
      <c r="J73" s="2">
        <v>116</v>
      </c>
      <c r="K73" s="2">
        <v>631</v>
      </c>
      <c r="L73" s="2">
        <v>10850</v>
      </c>
    </row>
    <row r="74" spans="1:12">
      <c r="A74" s="2" t="s">
        <v>273</v>
      </c>
      <c r="B74" s="2">
        <v>2900</v>
      </c>
      <c r="C74" s="9">
        <f t="shared" si="2"/>
        <v>324.251787658247</v>
      </c>
      <c r="D74" s="2">
        <v>1488</v>
      </c>
      <c r="E74" s="24">
        <v>96.7</v>
      </c>
      <c r="F74" s="2">
        <v>0.89</v>
      </c>
      <c r="G74" s="2">
        <v>1.8</v>
      </c>
      <c r="H74" s="2">
        <v>0.6</v>
      </c>
      <c r="I74" s="2">
        <v>6.5</v>
      </c>
      <c r="J74" s="2">
        <v>118</v>
      </c>
      <c r="K74" s="2">
        <v>649</v>
      </c>
      <c r="L74" s="2">
        <v>11250</v>
      </c>
    </row>
    <row r="75" spans="1:12">
      <c r="A75" s="2" t="s">
        <v>274</v>
      </c>
      <c r="B75" s="2">
        <v>3150</v>
      </c>
      <c r="C75" s="9">
        <f t="shared" si="2"/>
        <v>351.84068032074788</v>
      </c>
      <c r="D75" s="2">
        <v>1488</v>
      </c>
      <c r="E75" s="24">
        <v>96.8</v>
      </c>
      <c r="F75" s="2">
        <v>0.89</v>
      </c>
      <c r="G75" s="2">
        <v>1.8</v>
      </c>
      <c r="H75" s="2">
        <v>0.6</v>
      </c>
      <c r="I75" s="2">
        <v>6.5</v>
      </c>
      <c r="J75" s="2">
        <v>120</v>
      </c>
      <c r="K75" s="2">
        <v>665</v>
      </c>
      <c r="L75" s="2">
        <v>11660</v>
      </c>
    </row>
    <row r="76" spans="1:12">
      <c r="A76" s="2" t="s">
        <v>275</v>
      </c>
      <c r="B76" s="2">
        <v>3350</v>
      </c>
      <c r="C76" s="9">
        <f t="shared" si="2"/>
        <v>374.17977113476366</v>
      </c>
      <c r="D76" s="2">
        <v>1488</v>
      </c>
      <c r="E76" s="24">
        <v>96.8</v>
      </c>
      <c r="F76" s="2">
        <v>0.89</v>
      </c>
      <c r="G76" s="2">
        <v>1.8</v>
      </c>
      <c r="H76" s="2">
        <v>0.6</v>
      </c>
      <c r="I76" s="2">
        <v>6.5</v>
      </c>
      <c r="J76" s="2">
        <v>122</v>
      </c>
      <c r="K76" s="2">
        <v>683</v>
      </c>
      <c r="L76" s="2">
        <v>12060</v>
      </c>
    </row>
    <row r="77" spans="1:12">
      <c r="A77" s="2" t="s">
        <v>276</v>
      </c>
      <c r="B77" s="2">
        <v>3550</v>
      </c>
      <c r="C77" s="9">
        <f t="shared" si="2"/>
        <v>396.51886194877932</v>
      </c>
      <c r="D77" s="2">
        <v>1488</v>
      </c>
      <c r="E77" s="24">
        <v>96.8</v>
      </c>
      <c r="F77" s="2">
        <v>0.89</v>
      </c>
      <c r="G77" s="2">
        <v>1.8</v>
      </c>
      <c r="H77" s="2">
        <v>0.6</v>
      </c>
      <c r="I77" s="2">
        <v>6.5</v>
      </c>
      <c r="J77" s="2">
        <v>124</v>
      </c>
      <c r="K77" s="2">
        <v>700</v>
      </c>
      <c r="L77" s="2">
        <v>12450</v>
      </c>
    </row>
    <row r="78" spans="1:12">
      <c r="A78" s="2" t="s">
        <v>277</v>
      </c>
      <c r="B78" s="2">
        <v>220</v>
      </c>
      <c r="C78" s="8">
        <f t="shared" si="2"/>
        <v>27.612013655797472</v>
      </c>
      <c r="D78" s="2">
        <v>987</v>
      </c>
      <c r="E78" s="24">
        <v>93.5</v>
      </c>
      <c r="F78" s="2">
        <v>0.82</v>
      </c>
      <c r="G78" s="2">
        <v>1.8</v>
      </c>
      <c r="H78" s="2">
        <v>0.8</v>
      </c>
      <c r="I78" s="8">
        <v>6</v>
      </c>
      <c r="J78" s="2">
        <v>6</v>
      </c>
      <c r="K78" s="2">
        <v>210</v>
      </c>
      <c r="L78" s="2">
        <v>2190</v>
      </c>
    </row>
    <row r="79" spans="1:12">
      <c r="A79" s="2" t="s">
        <v>278</v>
      </c>
      <c r="B79" s="2">
        <v>250</v>
      </c>
      <c r="C79" s="8">
        <f t="shared" si="2"/>
        <v>31.310314310869597</v>
      </c>
      <c r="D79" s="2">
        <v>987</v>
      </c>
      <c r="E79" s="24">
        <v>93.7</v>
      </c>
      <c r="F79" s="2">
        <v>0.82</v>
      </c>
      <c r="G79" s="2">
        <v>1.8</v>
      </c>
      <c r="H79" s="2">
        <v>0.8</v>
      </c>
      <c r="I79" s="8">
        <v>6</v>
      </c>
      <c r="J79" s="2">
        <v>7</v>
      </c>
      <c r="K79" s="2">
        <v>236</v>
      </c>
      <c r="L79" s="2">
        <v>2220</v>
      </c>
    </row>
    <row r="80" spans="1:12">
      <c r="A80" s="2" t="s">
        <v>279</v>
      </c>
      <c r="B80" s="2">
        <v>280</v>
      </c>
      <c r="C80" s="8">
        <f t="shared" si="2"/>
        <v>34.571260024541843</v>
      </c>
      <c r="D80" s="2">
        <v>987</v>
      </c>
      <c r="E80" s="24">
        <v>93.9</v>
      </c>
      <c r="F80" s="2">
        <v>0.83</v>
      </c>
      <c r="G80" s="2">
        <v>1.8</v>
      </c>
      <c r="H80" s="2">
        <v>0.8</v>
      </c>
      <c r="I80" s="8">
        <v>6</v>
      </c>
      <c r="J80" s="2">
        <v>8</v>
      </c>
      <c r="K80" s="2">
        <v>255</v>
      </c>
      <c r="L80" s="2">
        <v>2250</v>
      </c>
    </row>
    <row r="81" spans="1:12">
      <c r="A81" s="2" t="s">
        <v>280</v>
      </c>
      <c r="B81" s="2">
        <v>280</v>
      </c>
      <c r="C81" s="8">
        <f t="shared" si="2"/>
        <v>34.571260024541843</v>
      </c>
      <c r="D81" s="2">
        <v>988</v>
      </c>
      <c r="E81" s="24">
        <v>93.9</v>
      </c>
      <c r="F81" s="2">
        <v>0.83</v>
      </c>
      <c r="G81" s="2">
        <v>1.8</v>
      </c>
      <c r="H81" s="2">
        <v>0.8</v>
      </c>
      <c r="I81" s="8">
        <v>6</v>
      </c>
      <c r="J81" s="2">
        <v>10</v>
      </c>
      <c r="K81" s="2">
        <v>262</v>
      </c>
      <c r="L81" s="2">
        <v>2370</v>
      </c>
    </row>
    <row r="82" spans="1:12">
      <c r="A82" s="2" t="s">
        <v>281</v>
      </c>
      <c r="B82" s="2">
        <v>315</v>
      </c>
      <c r="C82" s="8">
        <f t="shared" si="2"/>
        <v>38.768805529113997</v>
      </c>
      <c r="D82" s="2">
        <v>988</v>
      </c>
      <c r="E82" s="24">
        <v>94.2</v>
      </c>
      <c r="F82" s="2">
        <v>0.83</v>
      </c>
      <c r="G82" s="2">
        <v>1.8</v>
      </c>
      <c r="H82" s="2">
        <v>0.8</v>
      </c>
      <c r="I82" s="8">
        <v>6</v>
      </c>
      <c r="J82" s="2">
        <v>11</v>
      </c>
      <c r="K82" s="2">
        <v>291</v>
      </c>
      <c r="L82" s="2">
        <v>2470</v>
      </c>
    </row>
    <row r="83" spans="1:12">
      <c r="A83" s="2" t="s">
        <v>282</v>
      </c>
      <c r="B83" s="2">
        <v>355</v>
      </c>
      <c r="C83" s="8">
        <f t="shared" si="2"/>
        <v>43.599261020281851</v>
      </c>
      <c r="D83" s="2">
        <v>988</v>
      </c>
      <c r="E83" s="24">
        <v>94.4</v>
      </c>
      <c r="F83" s="2">
        <v>0.83</v>
      </c>
      <c r="G83" s="2">
        <v>1.8</v>
      </c>
      <c r="H83" s="2">
        <v>0.8</v>
      </c>
      <c r="I83" s="8">
        <v>6</v>
      </c>
      <c r="J83" s="2">
        <v>11.5</v>
      </c>
      <c r="K83" s="2">
        <v>324</v>
      </c>
      <c r="L83" s="2">
        <v>2600</v>
      </c>
    </row>
    <row r="84" spans="1:12">
      <c r="A84" s="2" t="s">
        <v>283</v>
      </c>
      <c r="B84" s="2">
        <v>400</v>
      </c>
      <c r="C84" s="8">
        <f t="shared" si="2"/>
        <v>49.125927910176742</v>
      </c>
      <c r="D84" s="2">
        <v>988</v>
      </c>
      <c r="E84" s="24">
        <v>94.4</v>
      </c>
      <c r="F84" s="2">
        <v>0.83</v>
      </c>
      <c r="G84" s="2">
        <v>1.8</v>
      </c>
      <c r="H84" s="2">
        <v>0.8</v>
      </c>
      <c r="I84" s="8">
        <v>6</v>
      </c>
      <c r="J84" s="2">
        <v>12</v>
      </c>
      <c r="K84" s="2">
        <v>361</v>
      </c>
      <c r="L84" s="2">
        <v>2730</v>
      </c>
    </row>
    <row r="85" spans="1:12">
      <c r="A85" s="2" t="s">
        <v>284</v>
      </c>
      <c r="B85" s="2">
        <v>450</v>
      </c>
      <c r="C85" s="8">
        <f t="shared" si="2"/>
        <v>54.435737436144706</v>
      </c>
      <c r="D85" s="2">
        <v>988</v>
      </c>
      <c r="E85" s="24">
        <v>94.7</v>
      </c>
      <c r="F85" s="2">
        <v>0.84</v>
      </c>
      <c r="G85" s="2">
        <v>1.8</v>
      </c>
      <c r="H85" s="2">
        <v>0.8</v>
      </c>
      <c r="I85" s="8">
        <v>6</v>
      </c>
      <c r="J85" s="2">
        <v>13</v>
      </c>
      <c r="K85" s="2">
        <v>385</v>
      </c>
      <c r="L85" s="2">
        <v>2870</v>
      </c>
    </row>
    <row r="86" spans="1:12">
      <c r="A86" s="2" t="s">
        <v>285</v>
      </c>
      <c r="B86" s="2">
        <v>500</v>
      </c>
      <c r="C86" s="8">
        <f t="shared" si="2"/>
        <v>59.5838189414577</v>
      </c>
      <c r="D86" s="2">
        <v>988</v>
      </c>
      <c r="E86" s="24">
        <v>95</v>
      </c>
      <c r="F86" s="2">
        <v>0.85</v>
      </c>
      <c r="G86" s="2">
        <v>1.8</v>
      </c>
      <c r="H86" s="2">
        <v>0.8</v>
      </c>
      <c r="I86" s="8">
        <v>6</v>
      </c>
      <c r="J86" s="2">
        <v>14</v>
      </c>
      <c r="K86" s="2">
        <v>400</v>
      </c>
      <c r="L86" s="2">
        <v>3020</v>
      </c>
    </row>
    <row r="87" spans="1:12">
      <c r="A87" s="2" t="s">
        <v>286</v>
      </c>
      <c r="B87" s="2">
        <v>450</v>
      </c>
      <c r="C87" s="8">
        <f t="shared" si="2"/>
        <v>54.435737436144706</v>
      </c>
      <c r="D87" s="2">
        <v>988</v>
      </c>
      <c r="E87" s="24">
        <v>94.7</v>
      </c>
      <c r="F87" s="2">
        <v>0.84</v>
      </c>
      <c r="G87" s="2">
        <v>1.8</v>
      </c>
      <c r="H87" s="2">
        <v>0.8</v>
      </c>
      <c r="I87" s="8">
        <v>6</v>
      </c>
      <c r="J87" s="2">
        <v>15</v>
      </c>
      <c r="K87" s="2">
        <v>401</v>
      </c>
      <c r="L87" s="2">
        <v>3140</v>
      </c>
    </row>
    <row r="88" spans="1:12">
      <c r="A88" s="2" t="s">
        <v>287</v>
      </c>
      <c r="B88" s="2">
        <v>500</v>
      </c>
      <c r="C88" s="8">
        <f t="shared" si="2"/>
        <v>59.5838189414577</v>
      </c>
      <c r="D88" s="2">
        <v>988</v>
      </c>
      <c r="E88" s="24">
        <v>95</v>
      </c>
      <c r="F88" s="2">
        <v>0.85</v>
      </c>
      <c r="G88" s="2">
        <v>1.8</v>
      </c>
      <c r="H88" s="2">
        <v>0.8</v>
      </c>
      <c r="I88" s="8">
        <v>6</v>
      </c>
      <c r="J88" s="2">
        <v>16</v>
      </c>
      <c r="K88" s="2">
        <v>440</v>
      </c>
      <c r="L88" s="2">
        <v>3250</v>
      </c>
    </row>
    <row r="89" spans="1:12">
      <c r="A89" s="2" t="s">
        <v>288</v>
      </c>
      <c r="B89" s="2">
        <v>560</v>
      </c>
      <c r="C89" s="8">
        <f t="shared" si="2"/>
        <v>66.66370489349211</v>
      </c>
      <c r="D89" s="2">
        <v>988</v>
      </c>
      <c r="E89" s="24">
        <v>95.1</v>
      </c>
      <c r="F89" s="2">
        <v>0.85</v>
      </c>
      <c r="G89" s="2">
        <v>1.8</v>
      </c>
      <c r="H89" s="2">
        <v>0.8</v>
      </c>
      <c r="I89" s="8">
        <v>6</v>
      </c>
      <c r="J89" s="2">
        <v>17</v>
      </c>
      <c r="K89" s="2">
        <v>487</v>
      </c>
      <c r="L89" s="2">
        <v>3370</v>
      </c>
    </row>
    <row r="90" spans="1:12">
      <c r="A90" s="2" t="s">
        <v>289</v>
      </c>
      <c r="B90" s="2">
        <v>630</v>
      </c>
      <c r="C90" s="8">
        <f t="shared" si="2"/>
        <v>74.917889992568149</v>
      </c>
      <c r="D90" s="2">
        <v>989</v>
      </c>
      <c r="E90" s="24">
        <v>95.2</v>
      </c>
      <c r="F90" s="2">
        <v>0.85</v>
      </c>
      <c r="G90" s="2">
        <v>1.8</v>
      </c>
      <c r="H90" s="2">
        <v>0.8</v>
      </c>
      <c r="I90" s="8">
        <v>6</v>
      </c>
      <c r="J90" s="2">
        <v>20</v>
      </c>
      <c r="K90" s="2">
        <v>540</v>
      </c>
      <c r="L90" s="2">
        <v>3500</v>
      </c>
    </row>
    <row r="91" spans="1:12">
      <c r="A91" s="2" t="s">
        <v>290</v>
      </c>
      <c r="B91" s="2">
        <v>710</v>
      </c>
      <c r="C91" s="8">
        <f t="shared" si="2"/>
        <v>84.254268083885151</v>
      </c>
      <c r="D91" s="2">
        <v>989</v>
      </c>
      <c r="E91" s="24">
        <v>95.4</v>
      </c>
      <c r="F91" s="2">
        <v>0.85</v>
      </c>
      <c r="G91" s="2">
        <v>1.8</v>
      </c>
      <c r="H91" s="2">
        <v>0.8</v>
      </c>
      <c r="I91" s="8">
        <v>6</v>
      </c>
      <c r="J91" s="2">
        <v>22</v>
      </c>
      <c r="K91" s="2">
        <v>580</v>
      </c>
      <c r="L91" s="2">
        <v>3610</v>
      </c>
    </row>
    <row r="92" spans="1:12">
      <c r="A92" s="2" t="s">
        <v>291</v>
      </c>
      <c r="B92" s="2">
        <v>800</v>
      </c>
      <c r="C92" s="8">
        <f t="shared" si="2"/>
        <v>94.834978838759923</v>
      </c>
      <c r="D92" s="2">
        <v>989</v>
      </c>
      <c r="E92" s="24">
        <v>95.5</v>
      </c>
      <c r="F92" s="2">
        <v>0.85</v>
      </c>
      <c r="G92" s="2">
        <v>1.8</v>
      </c>
      <c r="H92" s="2">
        <v>0.8</v>
      </c>
      <c r="I92" s="8">
        <v>6</v>
      </c>
      <c r="J92" s="2">
        <v>25</v>
      </c>
      <c r="K92" s="2">
        <v>620</v>
      </c>
      <c r="L92" s="2">
        <v>3730</v>
      </c>
    </row>
    <row r="93" spans="1:12">
      <c r="A93" s="2" t="s">
        <v>292</v>
      </c>
      <c r="B93" s="2">
        <v>710</v>
      </c>
      <c r="C93" s="8">
        <f t="shared" si="2"/>
        <v>84.254268083885151</v>
      </c>
      <c r="D93" s="2">
        <v>990</v>
      </c>
      <c r="E93" s="24">
        <v>95.4</v>
      </c>
      <c r="F93" s="2">
        <v>0.85</v>
      </c>
      <c r="G93" s="2">
        <v>1.8</v>
      </c>
      <c r="H93" s="2">
        <v>0.7</v>
      </c>
      <c r="I93" s="8">
        <v>6</v>
      </c>
      <c r="J93" s="2">
        <v>32</v>
      </c>
      <c r="K93" s="2">
        <v>599</v>
      </c>
      <c r="L93" s="2">
        <v>4250</v>
      </c>
    </row>
    <row r="94" spans="1:12">
      <c r="A94" s="2" t="s">
        <v>293</v>
      </c>
      <c r="B94" s="2">
        <v>800</v>
      </c>
      <c r="C94" s="8">
        <f t="shared" si="2"/>
        <v>94.834978838759923</v>
      </c>
      <c r="D94" s="2">
        <v>989</v>
      </c>
      <c r="E94" s="24">
        <v>95.5</v>
      </c>
      <c r="F94" s="2">
        <v>0.85</v>
      </c>
      <c r="G94" s="2">
        <v>1.8</v>
      </c>
      <c r="H94" s="2">
        <v>0.7</v>
      </c>
      <c r="I94" s="8">
        <v>6</v>
      </c>
      <c r="J94" s="2">
        <v>34</v>
      </c>
      <c r="K94" s="2">
        <v>665</v>
      </c>
      <c r="L94" s="2">
        <v>4480</v>
      </c>
    </row>
    <row r="95" spans="1:12">
      <c r="A95" s="2" t="s">
        <v>293</v>
      </c>
      <c r="B95" s="2">
        <v>900</v>
      </c>
      <c r="C95" s="9">
        <f t="shared" si="2"/>
        <v>106.57775145386263</v>
      </c>
      <c r="D95" s="2">
        <v>989</v>
      </c>
      <c r="E95" s="24">
        <v>95.6</v>
      </c>
      <c r="F95" s="2">
        <v>0.85</v>
      </c>
      <c r="G95" s="2">
        <v>1.8</v>
      </c>
      <c r="H95" s="2">
        <v>0.7</v>
      </c>
      <c r="I95" s="8">
        <v>6</v>
      </c>
      <c r="J95" s="2">
        <v>40</v>
      </c>
      <c r="K95" s="2">
        <v>736</v>
      </c>
      <c r="L95" s="2">
        <v>4680</v>
      </c>
    </row>
    <row r="96" spans="1:12">
      <c r="A96" s="2" t="s">
        <v>294</v>
      </c>
      <c r="B96" s="2">
        <v>1000</v>
      </c>
      <c r="C96" s="9">
        <f t="shared" si="2"/>
        <v>118.29598326935175</v>
      </c>
      <c r="D96" s="2">
        <v>989</v>
      </c>
      <c r="E96" s="24">
        <v>95.7</v>
      </c>
      <c r="F96" s="2">
        <v>0.85</v>
      </c>
      <c r="G96" s="2">
        <v>1.8</v>
      </c>
      <c r="H96" s="2">
        <v>0.7</v>
      </c>
      <c r="I96" s="8">
        <v>6</v>
      </c>
      <c r="J96" s="2">
        <v>47</v>
      </c>
      <c r="K96" s="2">
        <v>805</v>
      </c>
      <c r="L96" s="2">
        <v>4880</v>
      </c>
    </row>
    <row r="97" spans="1:12">
      <c r="A97" s="2" t="s">
        <v>295</v>
      </c>
      <c r="B97" s="2">
        <v>1120</v>
      </c>
      <c r="C97" s="9">
        <f t="shared" si="2"/>
        <v>130.81421044485688</v>
      </c>
      <c r="D97" s="2">
        <v>990</v>
      </c>
      <c r="E97" s="24">
        <v>95.8</v>
      </c>
      <c r="F97" s="2">
        <v>0.86</v>
      </c>
      <c r="G97" s="2">
        <v>1.8</v>
      </c>
      <c r="H97" s="2">
        <v>0.7</v>
      </c>
      <c r="I97" s="8">
        <v>6</v>
      </c>
      <c r="J97" s="2">
        <v>53</v>
      </c>
      <c r="K97" s="2">
        <v>870</v>
      </c>
      <c r="L97" s="2">
        <v>5100</v>
      </c>
    </row>
    <row r="98" spans="1:12">
      <c r="A98" s="2" t="s">
        <v>296</v>
      </c>
      <c r="B98" s="2">
        <v>1250</v>
      </c>
      <c r="C98" s="9">
        <f t="shared" si="2"/>
        <v>145.69384022295029</v>
      </c>
      <c r="D98" s="2">
        <v>990</v>
      </c>
      <c r="E98" s="24">
        <v>96</v>
      </c>
      <c r="F98" s="2">
        <v>0.86</v>
      </c>
      <c r="G98" s="2">
        <v>1.8</v>
      </c>
      <c r="H98" s="2">
        <v>0.7</v>
      </c>
      <c r="I98" s="8">
        <v>6</v>
      </c>
      <c r="J98" s="2">
        <v>60</v>
      </c>
      <c r="K98" s="2">
        <v>930</v>
      </c>
      <c r="L98" s="2">
        <v>5480</v>
      </c>
    </row>
    <row r="99" spans="1:12">
      <c r="A99" s="2" t="s">
        <v>297</v>
      </c>
      <c r="B99" s="2">
        <v>1120</v>
      </c>
      <c r="C99" s="9">
        <f t="shared" si="2"/>
        <v>130.81421044485688</v>
      </c>
      <c r="D99" s="2">
        <v>990</v>
      </c>
      <c r="E99" s="24">
        <v>95.8</v>
      </c>
      <c r="F99" s="2">
        <v>0.86</v>
      </c>
      <c r="G99" s="2">
        <v>1.8</v>
      </c>
      <c r="H99" s="2">
        <v>0.7</v>
      </c>
      <c r="I99" s="8">
        <v>6.5</v>
      </c>
      <c r="J99" s="2">
        <v>70</v>
      </c>
      <c r="K99" s="2">
        <v>886</v>
      </c>
      <c r="L99" s="2">
        <v>6415</v>
      </c>
    </row>
    <row r="100" spans="1:12">
      <c r="A100" s="2" t="s">
        <v>298</v>
      </c>
      <c r="B100" s="2">
        <v>1250</v>
      </c>
      <c r="C100" s="9">
        <f t="shared" ref="C100:C131" si="3">B100/6/F100/E100/1.732*100</f>
        <v>145.69384022295029</v>
      </c>
      <c r="D100" s="2">
        <v>990</v>
      </c>
      <c r="E100" s="24">
        <v>96</v>
      </c>
      <c r="F100" s="2">
        <v>0.86</v>
      </c>
      <c r="G100" s="2">
        <v>1.8</v>
      </c>
      <c r="H100" s="2">
        <v>0.7</v>
      </c>
      <c r="I100" s="8">
        <v>6.5</v>
      </c>
      <c r="J100" s="2">
        <v>75</v>
      </c>
      <c r="K100" s="2">
        <v>972</v>
      </c>
      <c r="L100" s="2">
        <v>6645</v>
      </c>
    </row>
    <row r="101" spans="1:12">
      <c r="A101" s="2" t="s">
        <v>299</v>
      </c>
      <c r="B101" s="2">
        <v>1400</v>
      </c>
      <c r="C101" s="9">
        <f t="shared" si="3"/>
        <v>163.17710104970433</v>
      </c>
      <c r="D101" s="2">
        <v>990</v>
      </c>
      <c r="E101" s="24">
        <v>96</v>
      </c>
      <c r="F101" s="2">
        <v>0.86</v>
      </c>
      <c r="G101" s="2">
        <v>1.8</v>
      </c>
      <c r="H101" s="2">
        <v>0.7</v>
      </c>
      <c r="I101" s="8">
        <v>6.5</v>
      </c>
      <c r="J101" s="2">
        <v>82</v>
      </c>
      <c r="K101" s="2">
        <v>1068</v>
      </c>
      <c r="L101" s="2">
        <v>6900</v>
      </c>
    </row>
    <row r="102" spans="1:12">
      <c r="A102" s="2" t="s">
        <v>300</v>
      </c>
      <c r="B102" s="2">
        <v>1600</v>
      </c>
      <c r="C102" s="9">
        <f t="shared" si="3"/>
        <v>186.29405917373708</v>
      </c>
      <c r="D102" s="2">
        <v>990</v>
      </c>
      <c r="E102" s="24">
        <v>96.1</v>
      </c>
      <c r="F102" s="2">
        <v>0.86</v>
      </c>
      <c r="G102" s="2">
        <v>1.8</v>
      </c>
      <c r="H102" s="2">
        <v>0.7</v>
      </c>
      <c r="I102" s="8">
        <v>6.5</v>
      </c>
      <c r="J102" s="2">
        <v>89</v>
      </c>
      <c r="K102" s="2">
        <v>1150</v>
      </c>
      <c r="L102" s="2">
        <v>7000</v>
      </c>
    </row>
    <row r="103" spans="1:12">
      <c r="A103" s="2" t="s">
        <v>301</v>
      </c>
      <c r="B103" s="2">
        <v>1800</v>
      </c>
      <c r="C103" s="9">
        <f t="shared" si="3"/>
        <v>209.36295709376967</v>
      </c>
      <c r="D103" s="2">
        <v>990</v>
      </c>
      <c r="E103" s="24">
        <v>96.2</v>
      </c>
      <c r="F103" s="2">
        <v>0.86</v>
      </c>
      <c r="G103" s="2">
        <v>1.8</v>
      </c>
      <c r="H103" s="2">
        <v>0.7</v>
      </c>
      <c r="I103" s="8">
        <v>6.5</v>
      </c>
      <c r="J103" s="2">
        <v>96</v>
      </c>
      <c r="K103" s="2">
        <v>1210</v>
      </c>
      <c r="L103" s="2">
        <v>7230</v>
      </c>
    </row>
    <row r="104" spans="1:12">
      <c r="A104" s="2" t="s">
        <v>302</v>
      </c>
      <c r="B104" s="2">
        <v>1600</v>
      </c>
      <c r="C104" s="9">
        <f t="shared" si="3"/>
        <v>186.29405917373708</v>
      </c>
      <c r="D104" s="2">
        <v>991</v>
      </c>
      <c r="E104" s="24">
        <v>96.1</v>
      </c>
      <c r="F104" s="2">
        <v>0.86</v>
      </c>
      <c r="G104" s="2">
        <v>1.8</v>
      </c>
      <c r="H104" s="2">
        <v>0.7</v>
      </c>
      <c r="I104" s="8">
        <v>6.5</v>
      </c>
      <c r="J104" s="2">
        <v>117</v>
      </c>
      <c r="K104" s="2">
        <v>1192</v>
      </c>
      <c r="L104" s="2">
        <v>9700</v>
      </c>
    </row>
    <row r="105" spans="1:12">
      <c r="A105" s="2" t="s">
        <v>303</v>
      </c>
      <c r="B105" s="2">
        <v>1800</v>
      </c>
      <c r="C105" s="9">
        <f t="shared" si="3"/>
        <v>209.36295709376967</v>
      </c>
      <c r="D105" s="2">
        <v>991</v>
      </c>
      <c r="E105" s="24">
        <v>96.2</v>
      </c>
      <c r="F105" s="2">
        <v>0.86</v>
      </c>
      <c r="G105" s="2">
        <v>1.8</v>
      </c>
      <c r="H105" s="2">
        <v>0.7</v>
      </c>
      <c r="I105" s="8">
        <v>6.5</v>
      </c>
      <c r="J105" s="2">
        <v>132</v>
      </c>
      <c r="K105" s="2">
        <v>1312</v>
      </c>
      <c r="L105" s="2">
        <v>10350</v>
      </c>
    </row>
    <row r="106" spans="1:12">
      <c r="A106" s="2" t="s">
        <v>304</v>
      </c>
      <c r="B106" s="2">
        <v>2000</v>
      </c>
      <c r="C106" s="9">
        <f t="shared" si="3"/>
        <v>232.14288234694149</v>
      </c>
      <c r="D106" s="2">
        <v>991</v>
      </c>
      <c r="E106" s="24">
        <v>96.4</v>
      </c>
      <c r="F106" s="2">
        <v>0.86</v>
      </c>
      <c r="G106" s="2">
        <v>1.8</v>
      </c>
      <c r="H106" s="2">
        <v>0.7</v>
      </c>
      <c r="I106" s="8">
        <v>6.5</v>
      </c>
      <c r="J106" s="2">
        <v>143</v>
      </c>
      <c r="K106" s="2">
        <v>1428</v>
      </c>
      <c r="L106" s="2">
        <v>10900</v>
      </c>
    </row>
    <row r="107" spans="1:12">
      <c r="A107" s="2" t="s">
        <v>305</v>
      </c>
      <c r="B107" s="2">
        <v>2100</v>
      </c>
      <c r="C107" s="9">
        <f t="shared" si="3"/>
        <v>243.75002646428854</v>
      </c>
      <c r="D107" s="2">
        <v>991</v>
      </c>
      <c r="E107" s="24">
        <v>96.4</v>
      </c>
      <c r="F107" s="2">
        <v>0.86</v>
      </c>
      <c r="G107" s="2">
        <v>1.8</v>
      </c>
      <c r="H107" s="2">
        <v>0.7</v>
      </c>
      <c r="I107" s="8">
        <v>6.5</v>
      </c>
      <c r="J107" s="2">
        <v>154</v>
      </c>
      <c r="K107" s="2">
        <v>1544</v>
      </c>
      <c r="L107" s="2">
        <v>11300</v>
      </c>
    </row>
    <row r="108" spans="1:12">
      <c r="A108" s="2" t="s">
        <v>306</v>
      </c>
      <c r="B108" s="2">
        <v>2240</v>
      </c>
      <c r="C108" s="9">
        <f t="shared" si="3"/>
        <v>260.00002822857448</v>
      </c>
      <c r="D108" s="2">
        <v>991</v>
      </c>
      <c r="E108" s="24">
        <v>96.4</v>
      </c>
      <c r="F108" s="2">
        <v>0.86</v>
      </c>
      <c r="G108" s="2">
        <v>1.8</v>
      </c>
      <c r="H108" s="2">
        <v>0.7</v>
      </c>
      <c r="I108" s="8">
        <v>6.5</v>
      </c>
      <c r="J108" s="2">
        <v>165</v>
      </c>
      <c r="K108" s="2">
        <v>1660</v>
      </c>
      <c r="L108" s="2">
        <v>11600</v>
      </c>
    </row>
    <row r="109" spans="1:12">
      <c r="A109" s="2" t="s">
        <v>307</v>
      </c>
      <c r="B109" s="2">
        <v>2350</v>
      </c>
      <c r="C109" s="9">
        <f t="shared" si="3"/>
        <v>272.76788675765624</v>
      </c>
      <c r="D109" s="2">
        <v>991</v>
      </c>
      <c r="E109" s="24">
        <v>96.4</v>
      </c>
      <c r="F109" s="2">
        <v>0.86</v>
      </c>
      <c r="G109" s="2">
        <v>1.8</v>
      </c>
      <c r="H109" s="2">
        <v>0.7</v>
      </c>
      <c r="I109" s="8">
        <v>6.5</v>
      </c>
      <c r="J109" s="2">
        <v>177</v>
      </c>
      <c r="K109" s="2">
        <v>1776</v>
      </c>
      <c r="L109" s="2">
        <v>11850</v>
      </c>
    </row>
    <row r="110" spans="1:12">
      <c r="A110" s="2" t="s">
        <v>308</v>
      </c>
      <c r="B110" s="2">
        <v>2500</v>
      </c>
      <c r="C110" s="9">
        <f t="shared" si="3"/>
        <v>289.8778997182016</v>
      </c>
      <c r="D110" s="2">
        <v>991</v>
      </c>
      <c r="E110" s="24">
        <v>96.5</v>
      </c>
      <c r="F110" s="2">
        <v>0.86</v>
      </c>
      <c r="G110" s="2">
        <v>1.8</v>
      </c>
      <c r="H110" s="2">
        <v>0.7</v>
      </c>
      <c r="I110" s="8">
        <v>6.5</v>
      </c>
      <c r="J110" s="2">
        <v>185</v>
      </c>
      <c r="K110" s="2">
        <v>1892</v>
      </c>
      <c r="L110" s="2">
        <v>12150</v>
      </c>
    </row>
    <row r="111" spans="1:12">
      <c r="A111" s="2" t="s">
        <v>309</v>
      </c>
      <c r="B111" s="2">
        <v>220</v>
      </c>
      <c r="C111" s="8">
        <f t="shared" si="3"/>
        <v>29.059093600587381</v>
      </c>
      <c r="D111" s="2">
        <v>741</v>
      </c>
      <c r="E111" s="24">
        <v>93.4</v>
      </c>
      <c r="F111" s="2">
        <v>0.78</v>
      </c>
      <c r="G111" s="2">
        <v>1.8</v>
      </c>
      <c r="H111" s="2">
        <v>0.8</v>
      </c>
      <c r="I111" s="8">
        <v>5.5</v>
      </c>
      <c r="J111" s="2">
        <v>11</v>
      </c>
      <c r="K111" s="2">
        <v>424</v>
      </c>
      <c r="L111" s="2">
        <v>2720</v>
      </c>
    </row>
    <row r="112" spans="1:12">
      <c r="A112" s="2" t="s">
        <v>310</v>
      </c>
      <c r="B112" s="2">
        <v>250</v>
      </c>
      <c r="C112" s="8">
        <f t="shared" si="3"/>
        <v>32.568830836815202</v>
      </c>
      <c r="D112" s="2">
        <v>741</v>
      </c>
      <c r="E112" s="24">
        <v>93.5</v>
      </c>
      <c r="F112" s="2">
        <v>0.79</v>
      </c>
      <c r="G112" s="2">
        <v>1.8</v>
      </c>
      <c r="H112" s="2">
        <v>0.8</v>
      </c>
      <c r="I112" s="8">
        <v>5.5</v>
      </c>
      <c r="J112" s="2">
        <v>12</v>
      </c>
      <c r="K112" s="2">
        <v>477</v>
      </c>
      <c r="L112" s="2">
        <v>2830</v>
      </c>
    </row>
    <row r="113" spans="1:12">
      <c r="A113" s="2" t="s">
        <v>311</v>
      </c>
      <c r="B113" s="2">
        <v>280</v>
      </c>
      <c r="C113" s="8">
        <f t="shared" si="3"/>
        <v>36.399231219117262</v>
      </c>
      <c r="D113" s="2">
        <v>741</v>
      </c>
      <c r="E113" s="24">
        <v>93.7</v>
      </c>
      <c r="F113" s="2">
        <v>0.79</v>
      </c>
      <c r="G113" s="2">
        <v>1.8</v>
      </c>
      <c r="H113" s="2">
        <v>0.8</v>
      </c>
      <c r="I113" s="8">
        <v>5.5</v>
      </c>
      <c r="J113" s="2">
        <v>13</v>
      </c>
      <c r="K113" s="2">
        <v>529</v>
      </c>
      <c r="L113" s="2">
        <v>2960</v>
      </c>
    </row>
    <row r="114" spans="1:12">
      <c r="A114" s="2" t="s">
        <v>312</v>
      </c>
      <c r="B114" s="2">
        <v>315</v>
      </c>
      <c r="C114" s="8">
        <f t="shared" si="3"/>
        <v>40.351142559894932</v>
      </c>
      <c r="D114" s="2">
        <v>741</v>
      </c>
      <c r="E114" s="24">
        <v>93.9</v>
      </c>
      <c r="F114" s="25">
        <v>0.8</v>
      </c>
      <c r="G114" s="2">
        <v>1.8</v>
      </c>
      <c r="H114" s="2">
        <v>0.8</v>
      </c>
      <c r="I114" s="8">
        <v>5.5</v>
      </c>
      <c r="J114" s="2">
        <v>14</v>
      </c>
      <c r="K114" s="2">
        <v>560</v>
      </c>
      <c r="L114" s="2">
        <v>3070</v>
      </c>
    </row>
    <row r="115" spans="1:12">
      <c r="A115" s="2" t="s">
        <v>313</v>
      </c>
      <c r="B115" s="2">
        <v>355</v>
      </c>
      <c r="C115" s="8">
        <f t="shared" si="3"/>
        <v>45.426719407727703</v>
      </c>
      <c r="D115" s="2">
        <v>741</v>
      </c>
      <c r="E115" s="24">
        <v>94</v>
      </c>
      <c r="F115" s="25">
        <v>0.8</v>
      </c>
      <c r="G115" s="2">
        <v>1.8</v>
      </c>
      <c r="H115" s="2">
        <v>0.8</v>
      </c>
      <c r="I115" s="8">
        <v>5.5</v>
      </c>
      <c r="J115" s="2">
        <v>15</v>
      </c>
      <c r="K115" s="2">
        <v>590</v>
      </c>
      <c r="L115" s="2">
        <v>3190</v>
      </c>
    </row>
    <row r="116" spans="1:12">
      <c r="A116" s="2" t="s">
        <v>314</v>
      </c>
      <c r="B116" s="2">
        <v>315</v>
      </c>
      <c r="C116" s="8">
        <f t="shared" si="3"/>
        <v>40.351142559894932</v>
      </c>
      <c r="D116" s="2">
        <v>742</v>
      </c>
      <c r="E116" s="24">
        <v>93.9</v>
      </c>
      <c r="F116" s="25">
        <v>0.8</v>
      </c>
      <c r="G116" s="2">
        <v>1.8</v>
      </c>
      <c r="H116" s="2">
        <v>0.8</v>
      </c>
      <c r="I116" s="8">
        <v>5.5</v>
      </c>
      <c r="J116" s="2">
        <v>16</v>
      </c>
      <c r="K116" s="2">
        <v>588</v>
      </c>
      <c r="L116" s="2">
        <v>3290</v>
      </c>
    </row>
    <row r="117" spans="1:12">
      <c r="A117" s="2" t="s">
        <v>315</v>
      </c>
      <c r="B117" s="2">
        <v>355</v>
      </c>
      <c r="C117" s="8">
        <f t="shared" si="3"/>
        <v>45.426719407727703</v>
      </c>
      <c r="D117" s="2">
        <v>742</v>
      </c>
      <c r="E117" s="24">
        <v>94</v>
      </c>
      <c r="F117" s="25">
        <v>0.8</v>
      </c>
      <c r="G117" s="2">
        <v>1.8</v>
      </c>
      <c r="H117" s="2">
        <v>0.8</v>
      </c>
      <c r="I117" s="8">
        <v>5.5</v>
      </c>
      <c r="J117" s="2">
        <v>17</v>
      </c>
      <c r="K117" s="2">
        <v>656</v>
      </c>
      <c r="L117" s="2">
        <v>3440</v>
      </c>
    </row>
    <row r="118" spans="1:12">
      <c r="A118" s="2" t="s">
        <v>316</v>
      </c>
      <c r="B118" s="2">
        <v>400</v>
      </c>
      <c r="C118" s="8">
        <f t="shared" si="3"/>
        <v>51.076362839943833</v>
      </c>
      <c r="D118" s="2">
        <v>742</v>
      </c>
      <c r="E118" s="24">
        <v>94.2</v>
      </c>
      <c r="F118" s="25">
        <v>0.8</v>
      </c>
      <c r="G118" s="2">
        <v>1.8</v>
      </c>
      <c r="H118" s="2">
        <v>0.8</v>
      </c>
      <c r="I118" s="8">
        <v>5.5</v>
      </c>
      <c r="J118" s="2">
        <v>18</v>
      </c>
      <c r="K118" s="2">
        <v>731</v>
      </c>
      <c r="L118" s="2">
        <v>3490</v>
      </c>
    </row>
    <row r="119" spans="1:12">
      <c r="A119" s="2" t="s">
        <v>317</v>
      </c>
      <c r="B119" s="2">
        <v>450</v>
      </c>
      <c r="C119" s="8">
        <f t="shared" si="3"/>
        <v>56.691332385091421</v>
      </c>
      <c r="D119" s="2">
        <v>742</v>
      </c>
      <c r="E119" s="24">
        <v>94.3</v>
      </c>
      <c r="F119" s="25">
        <v>0.81</v>
      </c>
      <c r="G119" s="2">
        <v>1.8</v>
      </c>
      <c r="H119" s="2">
        <v>0.8</v>
      </c>
      <c r="I119" s="8">
        <v>5.5</v>
      </c>
      <c r="J119" s="2">
        <v>19</v>
      </c>
      <c r="K119" s="2">
        <v>813</v>
      </c>
      <c r="L119" s="2">
        <v>3620</v>
      </c>
    </row>
    <row r="120" spans="1:12">
      <c r="A120" s="2" t="s">
        <v>318</v>
      </c>
      <c r="B120" s="2">
        <v>500</v>
      </c>
      <c r="C120" s="8">
        <f t="shared" si="3"/>
        <v>62.658141630498378</v>
      </c>
      <c r="D120" s="2">
        <v>742</v>
      </c>
      <c r="E120" s="24">
        <v>94.8</v>
      </c>
      <c r="F120" s="25">
        <v>0.81</v>
      </c>
      <c r="G120" s="2">
        <v>1.8</v>
      </c>
      <c r="H120" s="2">
        <v>0.8</v>
      </c>
      <c r="I120" s="8">
        <v>5.5</v>
      </c>
      <c r="J120" s="2">
        <v>20</v>
      </c>
      <c r="K120" s="2">
        <v>850</v>
      </c>
      <c r="L120" s="2">
        <v>3740</v>
      </c>
    </row>
    <row r="121" spans="1:12">
      <c r="A121" s="2" t="s">
        <v>319</v>
      </c>
      <c r="B121" s="2">
        <v>560</v>
      </c>
      <c r="C121" s="8">
        <f t="shared" si="3"/>
        <v>69.248253425498405</v>
      </c>
      <c r="D121" s="2">
        <v>742</v>
      </c>
      <c r="E121" s="24">
        <v>94.9</v>
      </c>
      <c r="F121" s="25">
        <v>0.82</v>
      </c>
      <c r="G121" s="2">
        <v>1.8</v>
      </c>
      <c r="H121" s="2">
        <v>0.8</v>
      </c>
      <c r="I121" s="8">
        <v>5.5</v>
      </c>
      <c r="J121" s="2">
        <v>21</v>
      </c>
      <c r="K121" s="2">
        <v>920</v>
      </c>
      <c r="L121" s="2">
        <v>3870</v>
      </c>
    </row>
    <row r="122" spans="1:12">
      <c r="A122" s="2" t="s">
        <v>320</v>
      </c>
      <c r="B122" s="2">
        <v>500</v>
      </c>
      <c r="C122" s="8">
        <f t="shared" si="3"/>
        <v>62.658141630498378</v>
      </c>
      <c r="D122" s="2">
        <v>742</v>
      </c>
      <c r="E122" s="24">
        <v>94.8</v>
      </c>
      <c r="F122" s="25">
        <v>0.81</v>
      </c>
      <c r="G122" s="2">
        <v>1.8</v>
      </c>
      <c r="H122" s="2">
        <v>0.8</v>
      </c>
      <c r="I122" s="8">
        <v>5.5</v>
      </c>
      <c r="J122" s="2">
        <v>30</v>
      </c>
      <c r="K122" s="2">
        <v>894</v>
      </c>
      <c r="L122" s="2">
        <v>4150</v>
      </c>
    </row>
    <row r="123" spans="1:12">
      <c r="A123" s="2" t="s">
        <v>321</v>
      </c>
      <c r="B123" s="2">
        <v>560</v>
      </c>
      <c r="C123" s="8">
        <f t="shared" si="3"/>
        <v>69.248253425498405</v>
      </c>
      <c r="D123" s="2">
        <v>742</v>
      </c>
      <c r="E123" s="24">
        <v>94.9</v>
      </c>
      <c r="F123" s="25">
        <v>0.82</v>
      </c>
      <c r="G123" s="2">
        <v>1.8</v>
      </c>
      <c r="H123" s="2">
        <v>0.8</v>
      </c>
      <c r="I123" s="8">
        <v>5.5</v>
      </c>
      <c r="J123" s="2">
        <v>34</v>
      </c>
      <c r="K123" s="2">
        <v>988</v>
      </c>
      <c r="L123" s="2">
        <v>4300</v>
      </c>
    </row>
    <row r="124" spans="1:12">
      <c r="A124" s="2" t="s">
        <v>322</v>
      </c>
      <c r="B124" s="2">
        <v>630</v>
      </c>
      <c r="C124" s="8">
        <f t="shared" si="3"/>
        <v>77.822280593050252</v>
      </c>
      <c r="D124" s="2">
        <v>743</v>
      </c>
      <c r="E124" s="24">
        <v>95</v>
      </c>
      <c r="F124" s="25">
        <v>0.82</v>
      </c>
      <c r="G124" s="2">
        <v>1.8</v>
      </c>
      <c r="H124" s="2">
        <v>0.8</v>
      </c>
      <c r="I124" s="8">
        <v>5.5</v>
      </c>
      <c r="J124" s="2">
        <v>38</v>
      </c>
      <c r="K124" s="2">
        <v>1098</v>
      </c>
      <c r="L124" s="2">
        <v>4500</v>
      </c>
    </row>
    <row r="125" spans="1:12">
      <c r="A125" s="2" t="s">
        <v>323</v>
      </c>
      <c r="B125" s="2">
        <v>710</v>
      </c>
      <c r="C125" s="8">
        <f t="shared" si="3"/>
        <v>87.704474954072495</v>
      </c>
      <c r="D125" s="2">
        <v>744</v>
      </c>
      <c r="E125" s="24">
        <v>95</v>
      </c>
      <c r="F125" s="25">
        <v>0.82</v>
      </c>
      <c r="G125" s="2">
        <v>1.8</v>
      </c>
      <c r="H125" s="2">
        <v>0.8</v>
      </c>
      <c r="I125" s="8">
        <v>5.5</v>
      </c>
      <c r="J125" s="2">
        <v>42</v>
      </c>
      <c r="K125" s="2">
        <v>1222</v>
      </c>
      <c r="L125" s="2">
        <v>4650</v>
      </c>
    </row>
    <row r="126" spans="1:12">
      <c r="A126" s="2" t="s">
        <v>324</v>
      </c>
      <c r="B126" s="2">
        <v>800</v>
      </c>
      <c r="C126" s="8">
        <f t="shared" si="3"/>
        <v>96.266374140110244</v>
      </c>
      <c r="D126" s="2">
        <v>744</v>
      </c>
      <c r="E126" s="24">
        <v>95.2</v>
      </c>
      <c r="F126" s="25">
        <v>0.84</v>
      </c>
      <c r="G126" s="2">
        <v>1.8</v>
      </c>
      <c r="H126" s="2">
        <v>0.8</v>
      </c>
      <c r="I126" s="8">
        <v>5.5</v>
      </c>
      <c r="J126" s="2">
        <v>46</v>
      </c>
      <c r="K126" s="2">
        <v>1245</v>
      </c>
      <c r="L126" s="2">
        <v>4800</v>
      </c>
    </row>
    <row r="127" spans="1:12">
      <c r="A127" s="2" t="s">
        <v>325</v>
      </c>
      <c r="B127" s="2">
        <v>900</v>
      </c>
      <c r="C127" s="9">
        <f t="shared" si="3"/>
        <v>108.18603011968318</v>
      </c>
      <c r="D127" s="2">
        <v>744</v>
      </c>
      <c r="E127" s="24">
        <v>95.3</v>
      </c>
      <c r="F127" s="25">
        <v>0.84</v>
      </c>
      <c r="G127" s="2">
        <v>1.8</v>
      </c>
      <c r="H127" s="2">
        <v>0.8</v>
      </c>
      <c r="I127" s="8">
        <v>5.5</v>
      </c>
      <c r="J127" s="2">
        <v>50</v>
      </c>
      <c r="K127" s="2">
        <v>1270</v>
      </c>
      <c r="L127" s="2">
        <v>4950</v>
      </c>
    </row>
    <row r="128" spans="1:12">
      <c r="A128" s="2" t="s">
        <v>326</v>
      </c>
      <c r="B128" s="2">
        <v>800</v>
      </c>
      <c r="C128" s="8">
        <f t="shared" si="3"/>
        <v>96.266374140110244</v>
      </c>
      <c r="D128" s="2">
        <v>743</v>
      </c>
      <c r="E128" s="24">
        <v>95.2</v>
      </c>
      <c r="F128" s="25">
        <v>0.84</v>
      </c>
      <c r="G128" s="2">
        <v>1.8</v>
      </c>
      <c r="H128" s="2">
        <v>0.7</v>
      </c>
      <c r="I128" s="8">
        <v>6</v>
      </c>
      <c r="J128" s="2">
        <v>87</v>
      </c>
      <c r="K128" s="2">
        <v>1357</v>
      </c>
      <c r="L128" s="2">
        <v>6330</v>
      </c>
    </row>
    <row r="129" spans="1:12">
      <c r="A129" s="2" t="s">
        <v>327</v>
      </c>
      <c r="B129" s="2">
        <v>900</v>
      </c>
      <c r="C129" s="9">
        <f t="shared" si="3"/>
        <v>108.18603011968318</v>
      </c>
      <c r="D129" s="2">
        <v>743</v>
      </c>
      <c r="E129" s="24">
        <v>95.3</v>
      </c>
      <c r="F129" s="25">
        <v>0.84</v>
      </c>
      <c r="G129" s="2">
        <v>1.8</v>
      </c>
      <c r="H129" s="2">
        <v>0.7</v>
      </c>
      <c r="I129" s="8">
        <v>6</v>
      </c>
      <c r="J129" s="2">
        <v>92</v>
      </c>
      <c r="K129" s="2">
        <v>1505</v>
      </c>
      <c r="L129" s="2">
        <v>6475</v>
      </c>
    </row>
    <row r="130" spans="1:12">
      <c r="A130" s="2" t="s">
        <v>328</v>
      </c>
      <c r="B130" s="2">
        <v>1000</v>
      </c>
      <c r="C130" s="9">
        <f t="shared" si="3"/>
        <v>120.08069730265322</v>
      </c>
      <c r="D130" s="2">
        <v>743</v>
      </c>
      <c r="E130" s="24">
        <v>95.4</v>
      </c>
      <c r="F130" s="25">
        <v>0.84</v>
      </c>
      <c r="G130" s="2">
        <v>1.8</v>
      </c>
      <c r="H130" s="2">
        <v>0.7</v>
      </c>
      <c r="I130" s="8">
        <v>6</v>
      </c>
      <c r="J130" s="2">
        <v>102</v>
      </c>
      <c r="K130" s="2">
        <v>1650</v>
      </c>
      <c r="L130" s="2">
        <v>6623</v>
      </c>
    </row>
    <row r="131" spans="1:12">
      <c r="A131" s="2" t="s">
        <v>329</v>
      </c>
      <c r="B131" s="2">
        <v>1120</v>
      </c>
      <c r="C131" s="9">
        <f t="shared" si="3"/>
        <v>134.34955335490989</v>
      </c>
      <c r="D131" s="2">
        <v>743</v>
      </c>
      <c r="E131" s="24">
        <v>95.5</v>
      </c>
      <c r="F131" s="25">
        <v>0.84</v>
      </c>
      <c r="G131" s="2">
        <v>1.8</v>
      </c>
      <c r="H131" s="2">
        <v>0.7</v>
      </c>
      <c r="I131" s="8">
        <v>6</v>
      </c>
      <c r="J131" s="2">
        <v>112</v>
      </c>
      <c r="K131" s="2">
        <v>1720</v>
      </c>
      <c r="L131" s="2">
        <v>6770</v>
      </c>
    </row>
    <row r="132" spans="1:12">
      <c r="A132" s="2" t="s">
        <v>330</v>
      </c>
      <c r="B132" s="2">
        <v>1250</v>
      </c>
      <c r="C132" s="9">
        <f t="shared" ref="C132:C163" si="4">B132/6/F132/E132/1.732*100</f>
        <v>149.7868530684247</v>
      </c>
      <c r="D132" s="2">
        <v>743</v>
      </c>
      <c r="E132" s="24">
        <v>95.6</v>
      </c>
      <c r="F132" s="25">
        <v>0.84</v>
      </c>
      <c r="G132" s="2">
        <v>1.8</v>
      </c>
      <c r="H132" s="2">
        <v>0.7</v>
      </c>
      <c r="I132" s="8">
        <v>6</v>
      </c>
      <c r="J132" s="2">
        <v>122</v>
      </c>
      <c r="K132" s="2">
        <v>1810</v>
      </c>
      <c r="L132" s="2">
        <v>6920</v>
      </c>
    </row>
    <row r="133" spans="1:12">
      <c r="A133" s="2" t="s">
        <v>331</v>
      </c>
      <c r="B133" s="2">
        <v>1120</v>
      </c>
      <c r="C133" s="9">
        <f t="shared" si="4"/>
        <v>134.34955335490989</v>
      </c>
      <c r="D133" s="2">
        <v>744</v>
      </c>
      <c r="E133" s="24">
        <v>95.5</v>
      </c>
      <c r="F133" s="25">
        <v>0.84</v>
      </c>
      <c r="G133" s="2">
        <v>1.8</v>
      </c>
      <c r="H133" s="2">
        <v>0.7</v>
      </c>
      <c r="I133" s="8">
        <v>6</v>
      </c>
      <c r="J133" s="2">
        <v>137</v>
      </c>
      <c r="K133" s="2">
        <v>1820</v>
      </c>
      <c r="L133" s="2">
        <v>10020</v>
      </c>
    </row>
    <row r="134" spans="1:12">
      <c r="A134" s="2" t="s">
        <v>332</v>
      </c>
      <c r="B134" s="2">
        <v>1250</v>
      </c>
      <c r="C134" s="9">
        <f t="shared" si="4"/>
        <v>149.7868530684247</v>
      </c>
      <c r="D134" s="2">
        <v>744</v>
      </c>
      <c r="E134" s="24">
        <v>95.6</v>
      </c>
      <c r="F134" s="25">
        <v>0.84</v>
      </c>
      <c r="G134" s="2">
        <v>1.8</v>
      </c>
      <c r="H134" s="2">
        <v>0.7</v>
      </c>
      <c r="I134" s="8">
        <v>6</v>
      </c>
      <c r="J134" s="2">
        <v>151</v>
      </c>
      <c r="K134" s="2">
        <v>2001</v>
      </c>
      <c r="L134" s="2">
        <v>10550</v>
      </c>
    </row>
    <row r="135" spans="1:12">
      <c r="A135" s="2" t="s">
        <v>333</v>
      </c>
      <c r="B135" s="2">
        <v>1400</v>
      </c>
      <c r="C135" s="9">
        <f t="shared" si="4"/>
        <v>167.58597629824831</v>
      </c>
      <c r="D135" s="2">
        <v>744</v>
      </c>
      <c r="E135" s="24">
        <v>95.7</v>
      </c>
      <c r="F135" s="25">
        <v>0.84</v>
      </c>
      <c r="G135" s="2">
        <v>1.8</v>
      </c>
      <c r="H135" s="2">
        <v>0.7</v>
      </c>
      <c r="I135" s="8">
        <v>6</v>
      </c>
      <c r="J135" s="2">
        <v>160</v>
      </c>
      <c r="K135" s="2">
        <v>2204</v>
      </c>
      <c r="L135" s="2">
        <v>10920</v>
      </c>
    </row>
    <row r="136" spans="1:12">
      <c r="A136" s="2" t="s">
        <v>334</v>
      </c>
      <c r="B136" s="2">
        <v>1600</v>
      </c>
      <c r="C136" s="9">
        <f t="shared" si="4"/>
        <v>191.32690643295399</v>
      </c>
      <c r="D136" s="2">
        <v>744</v>
      </c>
      <c r="E136" s="24">
        <v>95.8</v>
      </c>
      <c r="F136" s="25">
        <v>0.84</v>
      </c>
      <c r="G136" s="2">
        <v>1.8</v>
      </c>
      <c r="H136" s="2">
        <v>0.7</v>
      </c>
      <c r="I136" s="8">
        <v>6</v>
      </c>
      <c r="J136" s="2">
        <v>168</v>
      </c>
      <c r="K136" s="2">
        <v>2468</v>
      </c>
      <c r="L136" s="2">
        <v>11270</v>
      </c>
    </row>
    <row r="137" spans="1:12">
      <c r="A137" s="2" t="s">
        <v>335</v>
      </c>
      <c r="B137" s="2">
        <v>1800</v>
      </c>
      <c r="C137" s="9">
        <f t="shared" si="4"/>
        <v>215.24276973707322</v>
      </c>
      <c r="D137" s="2">
        <v>744</v>
      </c>
      <c r="E137" s="24">
        <v>95.8</v>
      </c>
      <c r="F137" s="25">
        <v>0.84</v>
      </c>
      <c r="G137" s="2">
        <v>1.8</v>
      </c>
      <c r="H137" s="2">
        <v>0.7</v>
      </c>
      <c r="I137" s="8">
        <v>6</v>
      </c>
      <c r="J137" s="2">
        <v>176</v>
      </c>
      <c r="K137" s="2">
        <v>2700</v>
      </c>
      <c r="L137" s="2">
        <v>11620</v>
      </c>
    </row>
    <row r="138" spans="1:12">
      <c r="A138" s="2" t="s">
        <v>336</v>
      </c>
      <c r="B138" s="2">
        <v>2000</v>
      </c>
      <c r="C138" s="9">
        <f t="shared" si="4"/>
        <v>238.66038588902333</v>
      </c>
      <c r="D138" s="2">
        <v>744</v>
      </c>
      <c r="E138" s="24">
        <v>96</v>
      </c>
      <c r="F138" s="25">
        <v>0.84</v>
      </c>
      <c r="G138" s="2">
        <v>1.8</v>
      </c>
      <c r="H138" s="2">
        <v>0.7</v>
      </c>
      <c r="I138" s="8">
        <v>6</v>
      </c>
      <c r="J138" s="2">
        <v>182</v>
      </c>
      <c r="K138" s="2">
        <v>2940</v>
      </c>
      <c r="L138" s="2">
        <v>11970</v>
      </c>
    </row>
    <row r="139" spans="1:12">
      <c r="A139" s="2" t="s">
        <v>337</v>
      </c>
      <c r="B139" s="2">
        <v>220</v>
      </c>
      <c r="C139" s="8">
        <f t="shared" si="4"/>
        <v>29.626806524154613</v>
      </c>
      <c r="D139" s="2">
        <v>593</v>
      </c>
      <c r="E139" s="24">
        <v>92.8</v>
      </c>
      <c r="F139" s="25">
        <v>0.77</v>
      </c>
      <c r="G139" s="2">
        <v>1.8</v>
      </c>
      <c r="H139" s="2">
        <v>0.8</v>
      </c>
      <c r="I139" s="8">
        <v>5.5</v>
      </c>
      <c r="J139" s="2">
        <v>13</v>
      </c>
      <c r="K139" s="2">
        <v>573</v>
      </c>
      <c r="L139" s="2">
        <v>2990</v>
      </c>
    </row>
    <row r="140" spans="1:12">
      <c r="A140" s="2" t="s">
        <v>338</v>
      </c>
      <c r="B140" s="2">
        <v>250</v>
      </c>
      <c r="C140" s="8">
        <f t="shared" si="4"/>
        <v>33.199424384661675</v>
      </c>
      <c r="D140" s="2">
        <v>593</v>
      </c>
      <c r="E140" s="24">
        <v>92.9</v>
      </c>
      <c r="F140" s="25">
        <v>0.78</v>
      </c>
      <c r="G140" s="2">
        <v>1.8</v>
      </c>
      <c r="H140" s="2">
        <v>0.8</v>
      </c>
      <c r="I140" s="8">
        <v>5.5</v>
      </c>
      <c r="J140" s="2">
        <v>14</v>
      </c>
      <c r="K140" s="2">
        <v>595</v>
      </c>
      <c r="L140" s="2">
        <v>3070</v>
      </c>
    </row>
    <row r="141" spans="1:12">
      <c r="A141" s="2" t="s">
        <v>339</v>
      </c>
      <c r="B141" s="2">
        <v>280</v>
      </c>
      <c r="C141" s="8">
        <f t="shared" si="4"/>
        <v>37.103476996512121</v>
      </c>
      <c r="D141" s="2">
        <v>593</v>
      </c>
      <c r="E141" s="24">
        <v>93.1</v>
      </c>
      <c r="F141" s="25">
        <v>0.78</v>
      </c>
      <c r="G141" s="2">
        <v>1.8</v>
      </c>
      <c r="H141" s="2">
        <v>0.8</v>
      </c>
      <c r="I141" s="8">
        <v>5.5</v>
      </c>
      <c r="J141" s="2">
        <v>15</v>
      </c>
      <c r="K141" s="2">
        <v>617</v>
      </c>
      <c r="L141" s="2">
        <v>3150</v>
      </c>
    </row>
    <row r="142" spans="1:12">
      <c r="A142" s="2" t="s">
        <v>340</v>
      </c>
      <c r="B142" s="2">
        <v>220</v>
      </c>
      <c r="C142" s="8">
        <f t="shared" si="4"/>
        <v>29.626806524154613</v>
      </c>
      <c r="D142" s="2">
        <v>592</v>
      </c>
      <c r="E142" s="24">
        <v>92.8</v>
      </c>
      <c r="F142" s="25">
        <v>0.77</v>
      </c>
      <c r="G142" s="2">
        <v>1.8</v>
      </c>
      <c r="H142" s="2">
        <v>0.8</v>
      </c>
      <c r="I142" s="8">
        <v>5.5</v>
      </c>
      <c r="J142" s="2">
        <v>19</v>
      </c>
      <c r="K142" s="2">
        <v>729</v>
      </c>
      <c r="L142" s="2">
        <v>3210</v>
      </c>
    </row>
    <row r="143" spans="1:12">
      <c r="A143" s="2" t="s">
        <v>341</v>
      </c>
      <c r="B143" s="2">
        <v>250</v>
      </c>
      <c r="C143" s="8">
        <f t="shared" si="4"/>
        <v>33.199424384661675</v>
      </c>
      <c r="D143" s="2">
        <v>592</v>
      </c>
      <c r="E143" s="24">
        <v>92.9</v>
      </c>
      <c r="F143" s="25">
        <v>0.78</v>
      </c>
      <c r="G143" s="2">
        <v>1.8</v>
      </c>
      <c r="H143" s="2">
        <v>0.8</v>
      </c>
      <c r="I143" s="8">
        <v>5.5</v>
      </c>
      <c r="J143" s="2">
        <v>20</v>
      </c>
      <c r="K143" s="2">
        <v>820</v>
      </c>
      <c r="L143" s="2">
        <v>3290</v>
      </c>
    </row>
    <row r="144" spans="1:12">
      <c r="A144" s="2" t="s">
        <v>342</v>
      </c>
      <c r="B144" s="2">
        <v>280</v>
      </c>
      <c r="C144" s="8">
        <f t="shared" si="4"/>
        <v>37.103476996512121</v>
      </c>
      <c r="D144" s="2">
        <v>592</v>
      </c>
      <c r="E144" s="24">
        <v>93.1</v>
      </c>
      <c r="F144" s="25">
        <v>0.78</v>
      </c>
      <c r="G144" s="2">
        <v>1.8</v>
      </c>
      <c r="H144" s="2">
        <v>0.8</v>
      </c>
      <c r="I144" s="8">
        <v>5.5</v>
      </c>
      <c r="J144" s="2">
        <v>22</v>
      </c>
      <c r="K144" s="2">
        <v>910</v>
      </c>
      <c r="L144" s="2">
        <v>3420</v>
      </c>
    </row>
    <row r="145" spans="1:12">
      <c r="A145" s="2" t="s">
        <v>343</v>
      </c>
      <c r="B145" s="2">
        <v>315</v>
      </c>
      <c r="C145" s="8">
        <f t="shared" si="4"/>
        <v>41.124694114525177</v>
      </c>
      <c r="D145" s="2">
        <v>592</v>
      </c>
      <c r="E145" s="24">
        <v>93.3</v>
      </c>
      <c r="F145" s="25">
        <v>0.79</v>
      </c>
      <c r="G145" s="2">
        <v>1.8</v>
      </c>
      <c r="H145" s="2">
        <v>0.8</v>
      </c>
      <c r="I145" s="8">
        <v>5.5</v>
      </c>
      <c r="J145" s="2">
        <v>24</v>
      </c>
      <c r="K145" s="2">
        <v>1014</v>
      </c>
      <c r="L145" s="2">
        <v>3480</v>
      </c>
    </row>
    <row r="146" spans="1:12">
      <c r="A146" s="2" t="s">
        <v>344</v>
      </c>
      <c r="B146" s="2">
        <v>355</v>
      </c>
      <c r="C146" s="8">
        <f t="shared" si="4"/>
        <v>46.247739788277578</v>
      </c>
      <c r="D146" s="2">
        <v>592</v>
      </c>
      <c r="E146" s="24">
        <v>93.5</v>
      </c>
      <c r="F146" s="25">
        <v>0.79</v>
      </c>
      <c r="G146" s="2">
        <v>1.8</v>
      </c>
      <c r="H146" s="2">
        <v>0.8</v>
      </c>
      <c r="I146" s="8">
        <v>5.5</v>
      </c>
      <c r="J146" s="2">
        <v>25</v>
      </c>
      <c r="K146" s="2">
        <v>1131</v>
      </c>
      <c r="L146" s="2">
        <v>3600</v>
      </c>
    </row>
    <row r="147" spans="1:12">
      <c r="A147" s="2" t="s">
        <v>345</v>
      </c>
      <c r="B147" s="2">
        <v>400</v>
      </c>
      <c r="C147" s="8">
        <f t="shared" si="4"/>
        <v>51.239546107803079</v>
      </c>
      <c r="D147" s="2">
        <v>592</v>
      </c>
      <c r="E147" s="24">
        <v>93.9</v>
      </c>
      <c r="F147" s="25">
        <v>0.8</v>
      </c>
      <c r="G147" s="2">
        <v>1.8</v>
      </c>
      <c r="H147" s="2">
        <v>0.8</v>
      </c>
      <c r="I147" s="8">
        <v>5.5</v>
      </c>
      <c r="J147" s="2">
        <v>26</v>
      </c>
      <c r="K147" s="2">
        <v>1200</v>
      </c>
      <c r="L147" s="2">
        <v>3720</v>
      </c>
    </row>
    <row r="148" spans="1:12">
      <c r="A148" s="2" t="s">
        <v>346</v>
      </c>
      <c r="B148" s="2">
        <v>450</v>
      </c>
      <c r="C148" s="8">
        <f t="shared" si="4"/>
        <v>57.644489371278475</v>
      </c>
      <c r="D148" s="2">
        <v>592</v>
      </c>
      <c r="E148" s="24">
        <v>93.9</v>
      </c>
      <c r="F148" s="25">
        <v>0.8</v>
      </c>
      <c r="G148" s="2">
        <v>1.8</v>
      </c>
      <c r="H148" s="2">
        <v>0.8</v>
      </c>
      <c r="I148" s="8">
        <v>5.5</v>
      </c>
      <c r="J148" s="2">
        <v>27</v>
      </c>
      <c r="K148" s="2">
        <v>1280</v>
      </c>
      <c r="L148" s="2">
        <v>3840</v>
      </c>
    </row>
    <row r="149" spans="1:12">
      <c r="A149" s="2" t="s">
        <v>347</v>
      </c>
      <c r="B149" s="2">
        <v>400</v>
      </c>
      <c r="C149" s="8">
        <f t="shared" si="4"/>
        <v>51.239546107803079</v>
      </c>
      <c r="D149" s="2">
        <v>592</v>
      </c>
      <c r="E149" s="24">
        <v>93.9</v>
      </c>
      <c r="F149" s="25">
        <v>0.8</v>
      </c>
      <c r="G149" s="2">
        <v>1.8</v>
      </c>
      <c r="H149" s="2">
        <v>0.8</v>
      </c>
      <c r="I149" s="8">
        <v>5.5</v>
      </c>
      <c r="J149" s="2">
        <v>36</v>
      </c>
      <c r="K149" s="2">
        <v>1261</v>
      </c>
      <c r="L149" s="2">
        <v>4150</v>
      </c>
    </row>
    <row r="150" spans="1:12">
      <c r="A150" s="2" t="s">
        <v>348</v>
      </c>
      <c r="B150" s="2">
        <v>450</v>
      </c>
      <c r="C150" s="8">
        <f t="shared" si="4"/>
        <v>57.644489371278475</v>
      </c>
      <c r="D150" s="2">
        <v>593</v>
      </c>
      <c r="E150" s="24">
        <v>93.9</v>
      </c>
      <c r="F150" s="25">
        <v>0.8</v>
      </c>
      <c r="G150" s="2">
        <v>1.8</v>
      </c>
      <c r="H150" s="2">
        <v>0.8</v>
      </c>
      <c r="I150" s="8">
        <v>5.5</v>
      </c>
      <c r="J150" s="2">
        <v>38</v>
      </c>
      <c r="K150" s="2">
        <v>1404</v>
      </c>
      <c r="L150" s="2">
        <v>4300</v>
      </c>
    </row>
    <row r="151" spans="1:12">
      <c r="A151" s="2" t="s">
        <v>349</v>
      </c>
      <c r="B151" s="2">
        <v>500</v>
      </c>
      <c r="C151" s="8">
        <f t="shared" si="4"/>
        <v>63.8454535499298</v>
      </c>
      <c r="D151" s="2">
        <v>594</v>
      </c>
      <c r="E151" s="24">
        <v>94.2</v>
      </c>
      <c r="F151" s="25">
        <v>0.8</v>
      </c>
      <c r="G151" s="2">
        <v>1.8</v>
      </c>
      <c r="H151" s="2">
        <v>0.8</v>
      </c>
      <c r="I151" s="8">
        <v>5.5</v>
      </c>
      <c r="J151" s="2">
        <v>42</v>
      </c>
      <c r="K151" s="2">
        <v>1544</v>
      </c>
      <c r="L151" s="2">
        <v>4450</v>
      </c>
    </row>
    <row r="152" spans="1:12">
      <c r="A152" s="2" t="s">
        <v>350</v>
      </c>
      <c r="B152" s="2">
        <v>560</v>
      </c>
      <c r="C152" s="8">
        <f t="shared" si="4"/>
        <v>71.431078805215208</v>
      </c>
      <c r="D152" s="2">
        <v>594</v>
      </c>
      <c r="E152" s="24">
        <v>94.3</v>
      </c>
      <c r="F152" s="25">
        <v>0.8</v>
      </c>
      <c r="G152" s="2">
        <v>1.8</v>
      </c>
      <c r="H152" s="2">
        <v>0.8</v>
      </c>
      <c r="I152" s="8">
        <v>5.5</v>
      </c>
      <c r="J152" s="2">
        <v>45</v>
      </c>
      <c r="K152" s="2">
        <v>1711</v>
      </c>
      <c r="L152" s="2">
        <v>4600</v>
      </c>
    </row>
    <row r="153" spans="1:12">
      <c r="A153" s="2" t="s">
        <v>351</v>
      </c>
      <c r="B153" s="2">
        <v>630</v>
      </c>
      <c r="C153" s="8">
        <f t="shared" si="4"/>
        <v>80.274836575723171</v>
      </c>
      <c r="D153" s="2">
        <v>595</v>
      </c>
      <c r="E153" s="24">
        <v>94.4</v>
      </c>
      <c r="F153" s="25">
        <v>0.8</v>
      </c>
      <c r="G153" s="2">
        <v>1.8</v>
      </c>
      <c r="H153" s="2">
        <v>0.8</v>
      </c>
      <c r="I153" s="8">
        <v>5.5</v>
      </c>
      <c r="J153" s="2">
        <v>52</v>
      </c>
      <c r="K153" s="2">
        <v>1902</v>
      </c>
      <c r="L153" s="2">
        <v>4800</v>
      </c>
    </row>
    <row r="154" spans="1:12">
      <c r="A154" s="2" t="s">
        <v>352</v>
      </c>
      <c r="B154" s="2">
        <v>710</v>
      </c>
      <c r="C154" s="8">
        <f t="shared" si="4"/>
        <v>88.168519795099343</v>
      </c>
      <c r="D154" s="2">
        <v>593</v>
      </c>
      <c r="E154" s="24">
        <v>94.5</v>
      </c>
      <c r="F154" s="25">
        <v>0.82</v>
      </c>
      <c r="G154" s="2">
        <v>1.8</v>
      </c>
      <c r="H154" s="2">
        <v>0.8</v>
      </c>
      <c r="I154" s="8">
        <v>5.5</v>
      </c>
      <c r="J154" s="2">
        <v>55</v>
      </c>
      <c r="K154" s="2">
        <v>2030</v>
      </c>
      <c r="L154" s="2">
        <v>5000</v>
      </c>
    </row>
    <row r="155" spans="1:12">
      <c r="A155" s="2" t="s">
        <v>353</v>
      </c>
      <c r="B155" s="2">
        <v>800</v>
      </c>
      <c r="C155" s="8">
        <f t="shared" si="4"/>
        <v>99.030428723324292</v>
      </c>
      <c r="D155" s="2">
        <v>593</v>
      </c>
      <c r="E155" s="24">
        <v>94.8</v>
      </c>
      <c r="F155" s="25">
        <v>0.82</v>
      </c>
      <c r="G155" s="2">
        <v>1.8</v>
      </c>
      <c r="H155" s="2">
        <v>0.8</v>
      </c>
      <c r="I155" s="8">
        <v>5.5</v>
      </c>
      <c r="J155" s="2">
        <v>59</v>
      </c>
      <c r="K155" s="2">
        <v>2110</v>
      </c>
      <c r="L155" s="2">
        <v>5200</v>
      </c>
    </row>
    <row r="156" spans="1:12">
      <c r="A156" s="2" t="s">
        <v>354</v>
      </c>
      <c r="B156" s="2">
        <v>710</v>
      </c>
      <c r="C156" s="8">
        <f t="shared" si="4"/>
        <v>88.168519795099343</v>
      </c>
      <c r="D156" s="2">
        <v>593</v>
      </c>
      <c r="E156" s="24">
        <v>94.5</v>
      </c>
      <c r="F156" s="25">
        <v>0.82</v>
      </c>
      <c r="G156" s="2">
        <v>1.8</v>
      </c>
      <c r="H156" s="2">
        <v>0.7</v>
      </c>
      <c r="I156" s="8">
        <v>6</v>
      </c>
      <c r="J156" s="2">
        <v>79</v>
      </c>
      <c r="K156" s="2">
        <v>2116</v>
      </c>
      <c r="L156" s="2">
        <v>6360</v>
      </c>
    </row>
    <row r="157" spans="1:12">
      <c r="A157" s="2" t="s">
        <v>355</v>
      </c>
      <c r="B157" s="2">
        <v>800</v>
      </c>
      <c r="C157" s="8">
        <f t="shared" si="4"/>
        <v>99.030428723324292</v>
      </c>
      <c r="D157" s="2">
        <v>593</v>
      </c>
      <c r="E157" s="24">
        <v>94.8</v>
      </c>
      <c r="F157" s="25">
        <v>0.82</v>
      </c>
      <c r="G157" s="2">
        <v>1.8</v>
      </c>
      <c r="H157" s="2">
        <v>0.7</v>
      </c>
      <c r="I157" s="8">
        <v>6</v>
      </c>
      <c r="J157" s="2">
        <v>88</v>
      </c>
      <c r="K157" s="2">
        <v>2355</v>
      </c>
      <c r="L157" s="2">
        <v>6560</v>
      </c>
    </row>
    <row r="158" spans="1:12">
      <c r="A158" s="2" t="s">
        <v>356</v>
      </c>
      <c r="B158" s="2">
        <v>900</v>
      </c>
      <c r="C158" s="9">
        <f t="shared" si="4"/>
        <v>111.29183586240816</v>
      </c>
      <c r="D158" s="2">
        <v>593</v>
      </c>
      <c r="E158" s="24">
        <v>94.9</v>
      </c>
      <c r="F158" s="25">
        <v>0.82</v>
      </c>
      <c r="G158" s="2">
        <v>1.8</v>
      </c>
      <c r="H158" s="2">
        <v>0.7</v>
      </c>
      <c r="I158" s="8">
        <v>6</v>
      </c>
      <c r="J158" s="2">
        <v>93</v>
      </c>
      <c r="K158" s="2">
        <v>2615</v>
      </c>
      <c r="L158" s="2">
        <v>6770</v>
      </c>
    </row>
    <row r="159" spans="1:12">
      <c r="A159" s="2" t="s">
        <v>357</v>
      </c>
      <c r="B159" s="2">
        <v>1000</v>
      </c>
      <c r="C159" s="9">
        <f t="shared" si="4"/>
        <v>123.52742951277817</v>
      </c>
      <c r="D159" s="2">
        <v>593</v>
      </c>
      <c r="E159" s="8">
        <v>95</v>
      </c>
      <c r="F159" s="25">
        <v>0.82</v>
      </c>
      <c r="G159" s="2">
        <v>1.8</v>
      </c>
      <c r="H159" s="2">
        <v>0.7</v>
      </c>
      <c r="I159" s="8">
        <v>6</v>
      </c>
      <c r="J159" s="2">
        <v>98</v>
      </c>
      <c r="K159" s="2">
        <v>2800</v>
      </c>
      <c r="L159" s="2">
        <v>6970</v>
      </c>
    </row>
    <row r="160" spans="1:12">
      <c r="A160" s="2" t="s">
        <v>358</v>
      </c>
      <c r="B160" s="2">
        <v>1120</v>
      </c>
      <c r="C160" s="9">
        <f t="shared" si="4"/>
        <v>138.20524185236172</v>
      </c>
      <c r="D160" s="2">
        <v>593</v>
      </c>
      <c r="E160" s="8">
        <v>95.1</v>
      </c>
      <c r="F160" s="25">
        <v>0.82</v>
      </c>
      <c r="G160" s="2">
        <v>1.8</v>
      </c>
      <c r="H160" s="2">
        <v>0.7</v>
      </c>
      <c r="I160" s="8">
        <v>6</v>
      </c>
      <c r="J160" s="2">
        <v>103</v>
      </c>
      <c r="K160" s="2">
        <v>2850</v>
      </c>
      <c r="L160" s="2">
        <v>7180</v>
      </c>
    </row>
    <row r="161" spans="1:12">
      <c r="A161" s="2" t="s">
        <v>359</v>
      </c>
      <c r="B161" s="2">
        <v>1000</v>
      </c>
      <c r="C161" s="9">
        <f t="shared" si="4"/>
        <v>123.52742951277817</v>
      </c>
      <c r="D161" s="2">
        <v>594</v>
      </c>
      <c r="E161" s="8">
        <v>95</v>
      </c>
      <c r="F161" s="25">
        <v>0.82</v>
      </c>
      <c r="G161" s="2">
        <v>1.8</v>
      </c>
      <c r="H161" s="2">
        <v>0.7</v>
      </c>
      <c r="I161" s="8">
        <v>6</v>
      </c>
      <c r="J161" s="2">
        <v>140</v>
      </c>
      <c r="K161" s="2">
        <v>2870</v>
      </c>
      <c r="L161" s="2">
        <v>9920</v>
      </c>
    </row>
    <row r="162" spans="1:12">
      <c r="A162" s="2" t="s">
        <v>360</v>
      </c>
      <c r="B162" s="2">
        <v>1120</v>
      </c>
      <c r="C162" s="9">
        <f t="shared" si="4"/>
        <v>138.20524185236172</v>
      </c>
      <c r="D162" s="2">
        <v>594</v>
      </c>
      <c r="E162" s="8">
        <v>95.1</v>
      </c>
      <c r="F162" s="25">
        <v>0.82</v>
      </c>
      <c r="G162" s="2">
        <v>1.8</v>
      </c>
      <c r="H162" s="2">
        <v>0.7</v>
      </c>
      <c r="I162" s="8">
        <v>6</v>
      </c>
      <c r="J162" s="2">
        <v>152</v>
      </c>
      <c r="K162" s="2">
        <v>3170</v>
      </c>
      <c r="L162" s="2">
        <v>10550</v>
      </c>
    </row>
    <row r="163" spans="1:12">
      <c r="A163" s="2" t="s">
        <v>361</v>
      </c>
      <c r="B163" s="2">
        <v>1250</v>
      </c>
      <c r="C163" s="9">
        <f t="shared" si="4"/>
        <v>153.7618684972999</v>
      </c>
      <c r="D163" s="2">
        <v>594</v>
      </c>
      <c r="E163" s="8">
        <v>95.4</v>
      </c>
      <c r="F163" s="25">
        <v>0.82</v>
      </c>
      <c r="G163" s="2">
        <v>1.8</v>
      </c>
      <c r="H163" s="2">
        <v>0.7</v>
      </c>
      <c r="I163" s="8">
        <v>6</v>
      </c>
      <c r="J163" s="2">
        <v>167</v>
      </c>
      <c r="K163" s="2">
        <v>3489</v>
      </c>
      <c r="L163" s="2">
        <v>10920</v>
      </c>
    </row>
    <row r="164" spans="1:12">
      <c r="A164" s="2" t="s">
        <v>362</v>
      </c>
      <c r="B164" s="2">
        <v>1400</v>
      </c>
      <c r="C164" s="9">
        <f t="shared" ref="C164:C188" si="5">B164/6/F164/E164/1.732*100</f>
        <v>172.03296466177486</v>
      </c>
      <c r="D164" s="2">
        <v>594</v>
      </c>
      <c r="E164" s="8">
        <v>95.5</v>
      </c>
      <c r="F164" s="25">
        <v>0.82</v>
      </c>
      <c r="G164" s="2">
        <v>1.8</v>
      </c>
      <c r="H164" s="2">
        <v>0.7</v>
      </c>
      <c r="I164" s="8">
        <v>6</v>
      </c>
      <c r="J164" s="2">
        <v>175</v>
      </c>
      <c r="K164" s="2">
        <v>3850</v>
      </c>
      <c r="L164" s="2">
        <v>11280</v>
      </c>
    </row>
    <row r="165" spans="1:12">
      <c r="A165" s="2" t="s">
        <v>363</v>
      </c>
      <c r="B165" s="2">
        <v>1600</v>
      </c>
      <c r="C165" s="9">
        <f t="shared" si="5"/>
        <v>196.60910247059985</v>
      </c>
      <c r="D165" s="2">
        <v>594</v>
      </c>
      <c r="E165" s="8">
        <v>95.5</v>
      </c>
      <c r="F165" s="25">
        <v>0.82</v>
      </c>
      <c r="G165" s="2">
        <v>1.8</v>
      </c>
      <c r="H165" s="2">
        <v>0.7</v>
      </c>
      <c r="I165" s="8">
        <v>6</v>
      </c>
      <c r="J165" s="2">
        <v>183</v>
      </c>
      <c r="K165" s="2">
        <v>4211</v>
      </c>
      <c r="L165" s="2">
        <v>11550</v>
      </c>
    </row>
    <row r="166" spans="1:12">
      <c r="A166" s="2" t="s">
        <v>364</v>
      </c>
      <c r="B166" s="2">
        <v>1800</v>
      </c>
      <c r="C166" s="9">
        <f t="shared" si="5"/>
        <v>220.95387496532499</v>
      </c>
      <c r="D166" s="2">
        <v>594</v>
      </c>
      <c r="E166" s="8">
        <v>95.6</v>
      </c>
      <c r="F166" s="25">
        <v>0.82</v>
      </c>
      <c r="G166" s="2">
        <v>1.8</v>
      </c>
      <c r="H166" s="2">
        <v>0.7</v>
      </c>
      <c r="I166" s="8">
        <v>6</v>
      </c>
      <c r="J166" s="2">
        <v>191</v>
      </c>
      <c r="K166" s="2">
        <v>4572</v>
      </c>
      <c r="L166" s="2">
        <v>11900</v>
      </c>
    </row>
    <row r="167" spans="1:12">
      <c r="A167" s="2" t="s">
        <v>365</v>
      </c>
      <c r="B167" s="2">
        <v>220</v>
      </c>
      <c r="C167" s="8">
        <f t="shared" si="5"/>
        <v>31.453556696133955</v>
      </c>
      <c r="D167" s="2">
        <v>494</v>
      </c>
      <c r="E167" s="8">
        <v>92.2</v>
      </c>
      <c r="F167" s="2">
        <v>0.73</v>
      </c>
      <c r="G167" s="2">
        <v>1.8</v>
      </c>
      <c r="H167" s="2">
        <v>0.8</v>
      </c>
      <c r="I167" s="8">
        <v>5.5</v>
      </c>
      <c r="J167" s="2">
        <v>24</v>
      </c>
      <c r="K167" s="2">
        <v>1135</v>
      </c>
      <c r="L167" s="2">
        <v>3490</v>
      </c>
    </row>
    <row r="168" spans="1:12">
      <c r="A168" s="2" t="s">
        <v>366</v>
      </c>
      <c r="B168" s="2">
        <v>250</v>
      </c>
      <c r="C168" s="8">
        <f t="shared" si="5"/>
        <v>35.665312959754417</v>
      </c>
      <c r="D168" s="2">
        <v>494</v>
      </c>
      <c r="E168" s="8">
        <v>92.4</v>
      </c>
      <c r="F168" s="2">
        <v>0.73</v>
      </c>
      <c r="G168" s="2">
        <v>1.8</v>
      </c>
      <c r="H168" s="2">
        <v>0.8</v>
      </c>
      <c r="I168" s="8">
        <v>5.5</v>
      </c>
      <c r="J168" s="2">
        <v>26</v>
      </c>
      <c r="K168" s="2">
        <v>1277</v>
      </c>
      <c r="L168" s="2">
        <v>3560</v>
      </c>
    </row>
    <row r="169" spans="1:12">
      <c r="A169" s="2" t="s">
        <v>367</v>
      </c>
      <c r="B169" s="2">
        <v>280</v>
      </c>
      <c r="C169" s="8">
        <f t="shared" si="5"/>
        <v>39.025235255825692</v>
      </c>
      <c r="D169" s="2">
        <v>494</v>
      </c>
      <c r="E169" s="8">
        <v>93.3</v>
      </c>
      <c r="F169" s="2">
        <v>0.74</v>
      </c>
      <c r="G169" s="2">
        <v>1.8</v>
      </c>
      <c r="H169" s="2">
        <v>0.8</v>
      </c>
      <c r="I169" s="8">
        <v>5.5</v>
      </c>
      <c r="J169" s="2">
        <v>28</v>
      </c>
      <c r="K169" s="2">
        <v>1400</v>
      </c>
      <c r="L169" s="2">
        <v>3630</v>
      </c>
    </row>
    <row r="170" spans="1:12">
      <c r="A170" s="2" t="s">
        <v>368</v>
      </c>
      <c r="B170" s="2">
        <v>315</v>
      </c>
      <c r="C170" s="8">
        <f t="shared" si="5"/>
        <v>43.225352286621138</v>
      </c>
      <c r="D170" s="2">
        <v>494</v>
      </c>
      <c r="E170" s="8">
        <v>93.5</v>
      </c>
      <c r="F170" s="2">
        <v>0.75</v>
      </c>
      <c r="G170" s="2">
        <v>1.8</v>
      </c>
      <c r="H170" s="2">
        <v>0.8</v>
      </c>
      <c r="I170" s="8">
        <v>5.5</v>
      </c>
      <c r="J170" s="2">
        <v>30</v>
      </c>
      <c r="K170" s="2">
        <v>1550</v>
      </c>
      <c r="L170" s="2">
        <v>3700</v>
      </c>
    </row>
    <row r="171" spans="1:12">
      <c r="A171" s="2" t="s">
        <v>369</v>
      </c>
      <c r="B171" s="2">
        <v>280</v>
      </c>
      <c r="C171" s="8">
        <f t="shared" si="5"/>
        <v>39.025235255825692</v>
      </c>
      <c r="D171" s="2">
        <v>493</v>
      </c>
      <c r="E171" s="8">
        <v>93.3</v>
      </c>
      <c r="F171" s="2">
        <v>0.74</v>
      </c>
      <c r="G171" s="2">
        <v>1.8</v>
      </c>
      <c r="H171" s="2">
        <v>0.8</v>
      </c>
      <c r="I171" s="8">
        <v>5.5</v>
      </c>
      <c r="J171" s="2">
        <v>40</v>
      </c>
      <c r="K171" s="2">
        <v>1418</v>
      </c>
      <c r="L171" s="2">
        <v>4150</v>
      </c>
    </row>
    <row r="172" spans="1:12">
      <c r="A172" s="2" t="s">
        <v>370</v>
      </c>
      <c r="B172" s="2">
        <v>315</v>
      </c>
      <c r="C172" s="8">
        <f t="shared" si="5"/>
        <v>43.225352286621138</v>
      </c>
      <c r="D172" s="2">
        <v>493</v>
      </c>
      <c r="E172" s="8">
        <v>93.5</v>
      </c>
      <c r="F172" s="2">
        <v>0.75</v>
      </c>
      <c r="G172" s="2">
        <v>1.8</v>
      </c>
      <c r="H172" s="2">
        <v>0.8</v>
      </c>
      <c r="I172" s="8">
        <v>5.5</v>
      </c>
      <c r="J172" s="2">
        <v>42</v>
      </c>
      <c r="K172" s="2">
        <v>1580</v>
      </c>
      <c r="L172" s="2">
        <v>4250</v>
      </c>
    </row>
    <row r="173" spans="1:12">
      <c r="A173" s="2" t="s">
        <v>371</v>
      </c>
      <c r="B173" s="2">
        <v>355</v>
      </c>
      <c r="C173" s="8">
        <f t="shared" si="5"/>
        <v>48.662240733064444</v>
      </c>
      <c r="D173" s="2">
        <v>494</v>
      </c>
      <c r="E173" s="8">
        <v>93.6</v>
      </c>
      <c r="F173" s="2">
        <v>0.75</v>
      </c>
      <c r="G173" s="2">
        <v>1.8</v>
      </c>
      <c r="H173" s="2">
        <v>0.8</v>
      </c>
      <c r="I173" s="8">
        <v>5.5</v>
      </c>
      <c r="J173" s="2">
        <v>43</v>
      </c>
      <c r="K173" s="2">
        <v>1764</v>
      </c>
      <c r="L173" s="2">
        <v>4400</v>
      </c>
    </row>
    <row r="174" spans="1:12">
      <c r="A174" s="2" t="s">
        <v>372</v>
      </c>
      <c r="B174" s="2">
        <v>400</v>
      </c>
      <c r="C174" s="8">
        <f t="shared" si="5"/>
        <v>54.655515848323297</v>
      </c>
      <c r="D174" s="2">
        <v>494</v>
      </c>
      <c r="E174" s="8">
        <v>93.9</v>
      </c>
      <c r="F174" s="2">
        <v>0.75</v>
      </c>
      <c r="G174" s="2">
        <v>1.8</v>
      </c>
      <c r="H174" s="2">
        <v>0.8</v>
      </c>
      <c r="I174" s="8">
        <v>5.5</v>
      </c>
      <c r="J174" s="2">
        <v>47</v>
      </c>
      <c r="K174" s="2">
        <v>1967</v>
      </c>
      <c r="L174" s="2">
        <v>4550</v>
      </c>
    </row>
    <row r="175" spans="1:12">
      <c r="A175" s="2" t="s">
        <v>373</v>
      </c>
      <c r="B175" s="2">
        <v>450</v>
      </c>
      <c r="C175" s="8">
        <f t="shared" si="5"/>
        <v>61.487455329363705</v>
      </c>
      <c r="D175" s="2">
        <v>495</v>
      </c>
      <c r="E175" s="8">
        <v>93.9</v>
      </c>
      <c r="F175" s="2">
        <v>0.75</v>
      </c>
      <c r="G175" s="2">
        <v>1.8</v>
      </c>
      <c r="H175" s="2">
        <v>0.8</v>
      </c>
      <c r="I175" s="8">
        <v>5.5</v>
      </c>
      <c r="J175" s="2">
        <v>50</v>
      </c>
      <c r="K175" s="2">
        <v>2191</v>
      </c>
      <c r="L175" s="2">
        <v>4700</v>
      </c>
    </row>
    <row r="176" spans="1:12">
      <c r="A176" s="2" t="s">
        <v>374</v>
      </c>
      <c r="B176" s="2">
        <v>500</v>
      </c>
      <c r="C176" s="8">
        <f t="shared" si="5"/>
        <v>64.585062210863654</v>
      </c>
      <c r="D176" s="2">
        <v>495</v>
      </c>
      <c r="E176" s="8">
        <v>94.3</v>
      </c>
      <c r="F176" s="2">
        <v>0.79</v>
      </c>
      <c r="G176" s="2">
        <v>1.8</v>
      </c>
      <c r="H176" s="2">
        <v>0.8</v>
      </c>
      <c r="I176" s="8">
        <v>5.5</v>
      </c>
      <c r="J176" s="2">
        <v>53</v>
      </c>
      <c r="K176" s="2">
        <v>2385</v>
      </c>
      <c r="L176" s="2">
        <v>4850</v>
      </c>
    </row>
    <row r="177" spans="1:12">
      <c r="A177" s="2" t="s">
        <v>375</v>
      </c>
      <c r="B177" s="2">
        <v>560</v>
      </c>
      <c r="C177" s="8">
        <f t="shared" si="5"/>
        <v>72.258643331171342</v>
      </c>
      <c r="D177" s="2">
        <v>495</v>
      </c>
      <c r="E177" s="8">
        <v>94.4</v>
      </c>
      <c r="F177" s="2">
        <v>0.79</v>
      </c>
      <c r="G177" s="2">
        <v>1.8</v>
      </c>
      <c r="H177" s="2">
        <v>0.8</v>
      </c>
      <c r="I177" s="8">
        <v>5.5</v>
      </c>
      <c r="J177" s="2">
        <v>56</v>
      </c>
      <c r="K177" s="2">
        <v>2550</v>
      </c>
      <c r="L177" s="2">
        <v>5000</v>
      </c>
    </row>
    <row r="178" spans="1:12">
      <c r="A178" s="2" t="s">
        <v>376</v>
      </c>
      <c r="B178" s="2">
        <v>500</v>
      </c>
      <c r="C178" s="8">
        <f t="shared" si="5"/>
        <v>64.585062210863654</v>
      </c>
      <c r="D178" s="2">
        <v>495</v>
      </c>
      <c r="E178" s="8">
        <v>94.3</v>
      </c>
      <c r="F178" s="2">
        <v>0.79</v>
      </c>
      <c r="G178" s="2">
        <v>1.8</v>
      </c>
      <c r="H178" s="2">
        <v>0.7</v>
      </c>
      <c r="I178" s="8">
        <v>6</v>
      </c>
      <c r="J178" s="2">
        <v>103</v>
      </c>
      <c r="K178" s="2">
        <v>2411</v>
      </c>
      <c r="L178" s="2">
        <v>6360</v>
      </c>
    </row>
    <row r="179" spans="1:12">
      <c r="A179" s="2" t="s">
        <v>377</v>
      </c>
      <c r="B179" s="2">
        <v>560</v>
      </c>
      <c r="C179" s="8">
        <f t="shared" si="5"/>
        <v>72.258643331171342</v>
      </c>
      <c r="D179" s="2">
        <v>495</v>
      </c>
      <c r="E179" s="8">
        <v>94.4</v>
      </c>
      <c r="F179" s="2">
        <v>0.79</v>
      </c>
      <c r="G179" s="2">
        <v>1.8</v>
      </c>
      <c r="H179" s="2">
        <v>0.7</v>
      </c>
      <c r="I179" s="8">
        <v>6</v>
      </c>
      <c r="J179" s="2">
        <v>114</v>
      </c>
      <c r="K179" s="2">
        <v>2673</v>
      </c>
      <c r="L179" s="2">
        <v>6560</v>
      </c>
    </row>
    <row r="180" spans="1:12">
      <c r="A180" s="2" t="s">
        <v>378</v>
      </c>
      <c r="B180" s="2">
        <v>630</v>
      </c>
      <c r="C180" s="8">
        <f t="shared" si="5"/>
        <v>81.204951553125909</v>
      </c>
      <c r="D180" s="2">
        <v>495</v>
      </c>
      <c r="E180" s="8">
        <v>94.5</v>
      </c>
      <c r="F180" s="2">
        <v>0.79</v>
      </c>
      <c r="G180" s="2">
        <v>1.8</v>
      </c>
      <c r="H180" s="2">
        <v>0.7</v>
      </c>
      <c r="I180" s="8">
        <v>6</v>
      </c>
      <c r="J180" s="2">
        <v>127</v>
      </c>
      <c r="K180" s="2">
        <v>2974</v>
      </c>
      <c r="L180" s="2">
        <v>6770</v>
      </c>
    </row>
    <row r="181" spans="1:12">
      <c r="A181" s="2" t="s">
        <v>379</v>
      </c>
      <c r="B181" s="2">
        <v>710</v>
      </c>
      <c r="C181" s="8">
        <f t="shared" si="5"/>
        <v>91.51669143288791</v>
      </c>
      <c r="D181" s="2">
        <v>495</v>
      </c>
      <c r="E181" s="8">
        <v>94.5</v>
      </c>
      <c r="F181" s="2">
        <v>0.79</v>
      </c>
      <c r="G181" s="2">
        <v>1.8</v>
      </c>
      <c r="H181" s="2">
        <v>0.7</v>
      </c>
      <c r="I181" s="8">
        <v>6</v>
      </c>
      <c r="J181" s="2">
        <v>139</v>
      </c>
      <c r="K181" s="2">
        <v>3250</v>
      </c>
      <c r="L181" s="2">
        <v>6980</v>
      </c>
    </row>
    <row r="182" spans="1:12">
      <c r="A182" s="2" t="s">
        <v>380</v>
      </c>
      <c r="B182" s="2">
        <v>800</v>
      </c>
      <c r="C182" s="9">
        <f t="shared" si="5"/>
        <v>102.79107791534925</v>
      </c>
      <c r="D182" s="2">
        <v>495</v>
      </c>
      <c r="E182" s="8">
        <v>94.8</v>
      </c>
      <c r="F182" s="2">
        <v>0.79</v>
      </c>
      <c r="G182" s="2">
        <v>1.8</v>
      </c>
      <c r="H182" s="2">
        <v>0.7</v>
      </c>
      <c r="I182" s="8">
        <v>6</v>
      </c>
      <c r="J182" s="2">
        <v>152</v>
      </c>
      <c r="K182" s="2">
        <v>3340</v>
      </c>
      <c r="L182" s="2">
        <v>7190</v>
      </c>
    </row>
    <row r="183" spans="1:12">
      <c r="A183" s="2" t="s">
        <v>381</v>
      </c>
      <c r="B183" s="2">
        <v>710</v>
      </c>
      <c r="C183" s="8">
        <f t="shared" si="5"/>
        <v>91.51669143288791</v>
      </c>
      <c r="D183" s="2">
        <v>495</v>
      </c>
      <c r="E183" s="8">
        <v>94.5</v>
      </c>
      <c r="F183" s="2">
        <v>0.79</v>
      </c>
      <c r="G183" s="2">
        <v>1.8</v>
      </c>
      <c r="H183" s="2">
        <v>0.7</v>
      </c>
      <c r="I183" s="8">
        <v>6</v>
      </c>
      <c r="J183" s="2">
        <v>191</v>
      </c>
      <c r="K183" s="2">
        <v>3312</v>
      </c>
      <c r="L183" s="2">
        <v>9950</v>
      </c>
    </row>
    <row r="184" spans="1:12">
      <c r="A184" s="2" t="s">
        <v>382</v>
      </c>
      <c r="B184" s="2">
        <v>800</v>
      </c>
      <c r="C184" s="9">
        <f t="shared" si="5"/>
        <v>102.79107791534925</v>
      </c>
      <c r="D184" s="2">
        <v>495</v>
      </c>
      <c r="E184" s="8">
        <v>94.8</v>
      </c>
      <c r="F184" s="2">
        <v>0.79</v>
      </c>
      <c r="G184" s="2">
        <v>1.8</v>
      </c>
      <c r="H184" s="2">
        <v>0.7</v>
      </c>
      <c r="I184" s="8">
        <v>6</v>
      </c>
      <c r="J184" s="2">
        <v>208</v>
      </c>
      <c r="K184" s="2">
        <v>3688</v>
      </c>
      <c r="L184" s="2">
        <v>10400</v>
      </c>
    </row>
    <row r="185" spans="1:12">
      <c r="A185" s="2" t="s">
        <v>383</v>
      </c>
      <c r="B185" s="2">
        <v>900</v>
      </c>
      <c r="C185" s="9">
        <f t="shared" si="5"/>
        <v>115.51810811034771</v>
      </c>
      <c r="D185" s="2">
        <v>495</v>
      </c>
      <c r="E185" s="8">
        <v>94.9</v>
      </c>
      <c r="F185" s="2">
        <v>0.79</v>
      </c>
      <c r="G185" s="2">
        <v>1.8</v>
      </c>
      <c r="H185" s="2">
        <v>0.7</v>
      </c>
      <c r="I185" s="8">
        <v>6</v>
      </c>
      <c r="J185" s="2">
        <v>227</v>
      </c>
      <c r="K185" s="2">
        <v>4098</v>
      </c>
      <c r="L185" s="2">
        <v>10800</v>
      </c>
    </row>
    <row r="186" spans="1:12">
      <c r="A186" s="2" t="s">
        <v>384</v>
      </c>
      <c r="B186" s="2">
        <v>1000</v>
      </c>
      <c r="C186" s="9">
        <f t="shared" si="5"/>
        <v>128.21834455756721</v>
      </c>
      <c r="D186" s="2">
        <v>495</v>
      </c>
      <c r="E186" s="8">
        <v>95</v>
      </c>
      <c r="F186" s="2">
        <v>0.79</v>
      </c>
      <c r="G186" s="2">
        <v>1.8</v>
      </c>
      <c r="H186" s="2">
        <v>0.7</v>
      </c>
      <c r="I186" s="8">
        <v>6</v>
      </c>
      <c r="J186" s="2">
        <v>239</v>
      </c>
      <c r="K186" s="2">
        <v>4502</v>
      </c>
      <c r="L186" s="2">
        <v>11170</v>
      </c>
    </row>
    <row r="187" spans="1:12">
      <c r="A187" s="2" t="s">
        <v>385</v>
      </c>
      <c r="B187" s="2">
        <v>1120</v>
      </c>
      <c r="C187" s="9">
        <f t="shared" si="5"/>
        <v>143.60454590447523</v>
      </c>
      <c r="D187" s="2">
        <v>495</v>
      </c>
      <c r="E187" s="8">
        <v>95</v>
      </c>
      <c r="F187" s="2">
        <v>0.79</v>
      </c>
      <c r="G187" s="2">
        <v>1.8</v>
      </c>
      <c r="H187" s="2">
        <v>0.7</v>
      </c>
      <c r="I187" s="8">
        <v>6</v>
      </c>
      <c r="J187" s="2">
        <v>251</v>
      </c>
      <c r="K187" s="2">
        <v>4906</v>
      </c>
      <c r="L187" s="2">
        <v>11540</v>
      </c>
    </row>
    <row r="188" spans="1:12">
      <c r="A188" s="2" t="s">
        <v>386</v>
      </c>
      <c r="B188" s="2">
        <v>1250</v>
      </c>
      <c r="C188" s="9">
        <f t="shared" si="5"/>
        <v>159.93622285936033</v>
      </c>
      <c r="D188" s="2">
        <v>495</v>
      </c>
      <c r="E188" s="8">
        <v>95.2</v>
      </c>
      <c r="F188" s="2">
        <v>0.79</v>
      </c>
      <c r="G188" s="2">
        <v>1.8</v>
      </c>
      <c r="H188" s="2">
        <v>0.7</v>
      </c>
      <c r="I188" s="8">
        <v>6</v>
      </c>
      <c r="J188" s="2">
        <v>263</v>
      </c>
      <c r="K188" s="2">
        <v>5300</v>
      </c>
      <c r="L188" s="2">
        <v>11830</v>
      </c>
    </row>
    <row r="190" spans="1:12">
      <c r="A190" s="31" t="s">
        <v>475</v>
      </c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</row>
  </sheetData>
  <mergeCells count="13">
    <mergeCell ref="A190:L190"/>
    <mergeCell ref="J2:K2"/>
    <mergeCell ref="L2:L3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" type="noConversion"/>
  <pageMargins left="1.299212598425197" right="0.70866141732283472" top="0.74803149606299213" bottom="0.74803149606299213" header="0.31496062992125984" footer="0.31496062992125984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tabSelected="1" topLeftCell="A160" workbookViewId="0">
      <selection activeCell="O171" sqref="O171"/>
    </sheetView>
  </sheetViews>
  <sheetFormatPr defaultRowHeight="14.25"/>
  <cols>
    <col min="1" max="1" width="13" style="11" customWidth="1"/>
    <col min="2" max="9" width="9" style="11"/>
    <col min="10" max="10" width="11.125" style="11" customWidth="1"/>
    <col min="11" max="11" width="11" style="11" customWidth="1"/>
    <col min="12" max="16384" width="9" style="11"/>
  </cols>
  <sheetData>
    <row r="1" spans="1:12" ht="42" customHeight="1">
      <c r="A1" s="37" t="s">
        <v>474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12" ht="32.25" customHeight="1">
      <c r="A2" s="29" t="s">
        <v>387</v>
      </c>
      <c r="B2" s="29" t="s">
        <v>1</v>
      </c>
      <c r="C2" s="29" t="s">
        <v>388</v>
      </c>
      <c r="D2" s="29" t="s">
        <v>389</v>
      </c>
      <c r="E2" s="29" t="s">
        <v>390</v>
      </c>
      <c r="F2" s="29" t="s">
        <v>391</v>
      </c>
      <c r="G2" s="30" t="s">
        <v>468</v>
      </c>
      <c r="H2" s="30" t="s">
        <v>469</v>
      </c>
      <c r="I2" s="30" t="s">
        <v>470</v>
      </c>
      <c r="J2" s="29" t="s">
        <v>393</v>
      </c>
      <c r="K2" s="29"/>
      <c r="L2" s="29" t="s">
        <v>394</v>
      </c>
    </row>
    <row r="3" spans="1:12" ht="42" customHeight="1">
      <c r="A3" s="29"/>
      <c r="B3" s="29"/>
      <c r="C3" s="29"/>
      <c r="D3" s="29"/>
      <c r="E3" s="29"/>
      <c r="F3" s="29"/>
      <c r="G3" s="30"/>
      <c r="H3" s="30"/>
      <c r="I3" s="30"/>
      <c r="J3" s="12" t="s">
        <v>395</v>
      </c>
      <c r="K3" s="12" t="s">
        <v>396</v>
      </c>
      <c r="L3" s="29"/>
    </row>
    <row r="4" spans="1:12">
      <c r="A4" s="21" t="s">
        <v>11</v>
      </c>
      <c r="B4" s="12">
        <v>220</v>
      </c>
      <c r="C4" s="15">
        <f>B4*100/1.732/10/E4/F4</f>
        <v>16.068410527438271</v>
      </c>
      <c r="D4" s="12">
        <v>2972</v>
      </c>
      <c r="E4" s="17">
        <v>93</v>
      </c>
      <c r="F4" s="12">
        <v>0.85</v>
      </c>
      <c r="G4" s="12">
        <v>1.8</v>
      </c>
      <c r="H4" s="3">
        <v>0.6</v>
      </c>
      <c r="I4" s="17">
        <v>7</v>
      </c>
      <c r="J4" s="17">
        <v>4.5</v>
      </c>
      <c r="K4" s="17">
        <v>28</v>
      </c>
      <c r="L4" s="3">
        <v>2995</v>
      </c>
    </row>
    <row r="5" spans="1:12">
      <c r="A5" s="21" t="s">
        <v>12</v>
      </c>
      <c r="B5" s="12">
        <v>250</v>
      </c>
      <c r="C5" s="15">
        <f t="shared" ref="C5:C68" si="0">B5*100/1.732/10/E5/F5</f>
        <v>18.22037381793503</v>
      </c>
      <c r="D5" s="12">
        <v>2972</v>
      </c>
      <c r="E5" s="17">
        <v>93.2</v>
      </c>
      <c r="F5" s="12">
        <v>0.85</v>
      </c>
      <c r="G5" s="12">
        <v>1.8</v>
      </c>
      <c r="H5" s="3">
        <v>0.6</v>
      </c>
      <c r="I5" s="17">
        <v>7</v>
      </c>
      <c r="J5" s="17">
        <v>4.5999999999999996</v>
      </c>
      <c r="K5" s="17">
        <v>28.2</v>
      </c>
      <c r="L5" s="3">
        <v>3045</v>
      </c>
    </row>
    <row r="6" spans="1:12">
      <c r="A6" s="21" t="s">
        <v>13</v>
      </c>
      <c r="B6" s="12">
        <v>280</v>
      </c>
      <c r="C6" s="15">
        <f t="shared" si="0"/>
        <v>20.341342252527593</v>
      </c>
      <c r="D6" s="12">
        <v>2972</v>
      </c>
      <c r="E6" s="17">
        <v>93.5</v>
      </c>
      <c r="F6" s="12">
        <v>0.85</v>
      </c>
      <c r="G6" s="12">
        <v>1.8</v>
      </c>
      <c r="H6" s="3">
        <v>0.6</v>
      </c>
      <c r="I6" s="17">
        <v>7</v>
      </c>
      <c r="J6" s="17">
        <v>4.7</v>
      </c>
      <c r="K6" s="17">
        <v>28.5</v>
      </c>
      <c r="L6" s="3">
        <v>3095</v>
      </c>
    </row>
    <row r="7" spans="1:12">
      <c r="A7" s="21" t="s">
        <v>14</v>
      </c>
      <c r="B7" s="12">
        <v>315</v>
      </c>
      <c r="C7" s="15">
        <f t="shared" si="0"/>
        <v>22.835164761875625</v>
      </c>
      <c r="D7" s="12">
        <v>2972</v>
      </c>
      <c r="E7" s="17">
        <v>93.7</v>
      </c>
      <c r="F7" s="12">
        <v>0.85</v>
      </c>
      <c r="G7" s="12">
        <v>1.8</v>
      </c>
      <c r="H7" s="3">
        <v>0.6</v>
      </c>
      <c r="I7" s="17">
        <v>7</v>
      </c>
      <c r="J7" s="17">
        <v>4.8</v>
      </c>
      <c r="K7" s="17">
        <v>28.6</v>
      </c>
      <c r="L7" s="3">
        <v>3145</v>
      </c>
    </row>
    <row r="8" spans="1:12">
      <c r="A8" s="21" t="s">
        <v>15</v>
      </c>
      <c r="B8" s="3">
        <v>355</v>
      </c>
      <c r="C8" s="15">
        <f t="shared" si="0"/>
        <v>25.354448041522446</v>
      </c>
      <c r="D8" s="12">
        <v>2972</v>
      </c>
      <c r="E8" s="4">
        <v>94</v>
      </c>
      <c r="F8" s="12">
        <v>0.86</v>
      </c>
      <c r="G8" s="12">
        <v>1.8</v>
      </c>
      <c r="H8" s="3">
        <v>0.6</v>
      </c>
      <c r="I8" s="17">
        <v>7</v>
      </c>
      <c r="J8" s="17">
        <v>4.9000000000000004</v>
      </c>
      <c r="K8" s="4">
        <v>28.7</v>
      </c>
      <c r="L8" s="3">
        <v>3195</v>
      </c>
    </row>
    <row r="9" spans="1:12">
      <c r="A9" s="21" t="s">
        <v>397</v>
      </c>
      <c r="B9" s="3">
        <v>400</v>
      </c>
      <c r="C9" s="15">
        <f t="shared" si="0"/>
        <v>28.507737399038422</v>
      </c>
      <c r="D9" s="12">
        <v>2972</v>
      </c>
      <c r="E9" s="4">
        <v>94.2</v>
      </c>
      <c r="F9" s="12">
        <v>0.86</v>
      </c>
      <c r="G9" s="12">
        <v>1.8</v>
      </c>
      <c r="H9" s="3">
        <v>0.6</v>
      </c>
      <c r="I9" s="17">
        <v>7</v>
      </c>
      <c r="J9" s="17">
        <v>5</v>
      </c>
      <c r="K9" s="4">
        <v>28.9</v>
      </c>
      <c r="L9" s="3">
        <v>3245</v>
      </c>
    </row>
    <row r="10" spans="1:12">
      <c r="A10" s="21" t="s">
        <v>398</v>
      </c>
      <c r="B10" s="3">
        <v>220</v>
      </c>
      <c r="C10" s="15">
        <f t="shared" si="0"/>
        <v>16.068410527438271</v>
      </c>
      <c r="D10" s="12">
        <v>2972</v>
      </c>
      <c r="E10" s="17">
        <v>93</v>
      </c>
      <c r="F10" s="12">
        <v>0.85</v>
      </c>
      <c r="G10" s="12">
        <v>1.8</v>
      </c>
      <c r="H10" s="3">
        <v>0.6</v>
      </c>
      <c r="I10" s="17">
        <v>7</v>
      </c>
      <c r="J10" s="17">
        <v>5.0999999999999996</v>
      </c>
      <c r="K10" s="4">
        <v>30</v>
      </c>
      <c r="L10" s="3">
        <v>3050</v>
      </c>
    </row>
    <row r="11" spans="1:12">
      <c r="A11" s="21" t="s">
        <v>399</v>
      </c>
      <c r="B11" s="3">
        <v>250</v>
      </c>
      <c r="C11" s="15">
        <f t="shared" si="0"/>
        <v>18.22037381793503</v>
      </c>
      <c r="D11" s="12">
        <v>2972</v>
      </c>
      <c r="E11" s="17">
        <v>93.2</v>
      </c>
      <c r="F11" s="12">
        <v>0.85</v>
      </c>
      <c r="G11" s="12">
        <v>1.8</v>
      </c>
      <c r="H11" s="3">
        <v>0.6</v>
      </c>
      <c r="I11" s="17">
        <v>7</v>
      </c>
      <c r="J11" s="17">
        <v>5.6</v>
      </c>
      <c r="K11" s="4">
        <v>31.3</v>
      </c>
      <c r="L11" s="3">
        <v>3185</v>
      </c>
    </row>
    <row r="12" spans="1:12">
      <c r="A12" s="21" t="s">
        <v>400</v>
      </c>
      <c r="B12" s="3">
        <v>280</v>
      </c>
      <c r="C12" s="15">
        <f t="shared" si="0"/>
        <v>20.341342252527593</v>
      </c>
      <c r="D12" s="12">
        <v>2973</v>
      </c>
      <c r="E12" s="17">
        <v>93.5</v>
      </c>
      <c r="F12" s="12">
        <v>0.85</v>
      </c>
      <c r="G12" s="12">
        <v>1.8</v>
      </c>
      <c r="H12" s="3">
        <v>0.6</v>
      </c>
      <c r="I12" s="17">
        <v>7</v>
      </c>
      <c r="J12" s="17">
        <v>6.1</v>
      </c>
      <c r="K12" s="4">
        <v>31.8</v>
      </c>
      <c r="L12" s="3">
        <v>3335</v>
      </c>
    </row>
    <row r="13" spans="1:12">
      <c r="A13" s="21" t="s">
        <v>401</v>
      </c>
      <c r="B13" s="3">
        <v>315</v>
      </c>
      <c r="C13" s="15">
        <f t="shared" si="0"/>
        <v>22.835164761875625</v>
      </c>
      <c r="D13" s="12">
        <v>2973</v>
      </c>
      <c r="E13" s="17">
        <v>93.7</v>
      </c>
      <c r="F13" s="12">
        <v>0.85</v>
      </c>
      <c r="G13" s="12">
        <v>1.8</v>
      </c>
      <c r="H13" s="3">
        <v>0.6</v>
      </c>
      <c r="I13" s="17">
        <v>7</v>
      </c>
      <c r="J13" s="17">
        <v>6.6</v>
      </c>
      <c r="K13" s="4">
        <v>32.5</v>
      </c>
      <c r="L13" s="3">
        <v>3425</v>
      </c>
    </row>
    <row r="14" spans="1:12">
      <c r="A14" s="21" t="s">
        <v>402</v>
      </c>
      <c r="B14" s="3">
        <v>355</v>
      </c>
      <c r="C14" s="15">
        <f t="shared" si="0"/>
        <v>25.354448041522446</v>
      </c>
      <c r="D14" s="12">
        <v>2975</v>
      </c>
      <c r="E14" s="4">
        <v>94</v>
      </c>
      <c r="F14" s="12">
        <v>0.86</v>
      </c>
      <c r="G14" s="12">
        <v>1.8</v>
      </c>
      <c r="H14" s="3">
        <v>0.6</v>
      </c>
      <c r="I14" s="17">
        <v>7</v>
      </c>
      <c r="J14" s="17">
        <v>7.2</v>
      </c>
      <c r="K14" s="4">
        <v>34.299999999999997</v>
      </c>
      <c r="L14" s="3">
        <v>3525</v>
      </c>
    </row>
    <row r="15" spans="1:12">
      <c r="A15" s="21" t="s">
        <v>403</v>
      </c>
      <c r="B15" s="3">
        <v>400</v>
      </c>
      <c r="C15" s="15">
        <f t="shared" si="0"/>
        <v>28.507737399038422</v>
      </c>
      <c r="D15" s="12">
        <v>2975</v>
      </c>
      <c r="E15" s="4">
        <v>94.2</v>
      </c>
      <c r="F15" s="12">
        <v>0.86</v>
      </c>
      <c r="G15" s="12">
        <v>1.8</v>
      </c>
      <c r="H15" s="3">
        <v>0.6</v>
      </c>
      <c r="I15" s="17">
        <v>7</v>
      </c>
      <c r="J15" s="17">
        <v>8.1999999999999993</v>
      </c>
      <c r="K15" s="4">
        <v>35.200000000000003</v>
      </c>
      <c r="L15" s="3">
        <v>3605</v>
      </c>
    </row>
    <row r="16" spans="1:12">
      <c r="A16" s="22" t="s">
        <v>16</v>
      </c>
      <c r="B16" s="3">
        <v>450</v>
      </c>
      <c r="C16" s="15">
        <f t="shared" si="0"/>
        <v>32.0032571066006</v>
      </c>
      <c r="D16" s="12">
        <v>2976</v>
      </c>
      <c r="E16" s="4">
        <v>94.4</v>
      </c>
      <c r="F16" s="12">
        <v>0.86</v>
      </c>
      <c r="G16" s="12">
        <v>1.8</v>
      </c>
      <c r="H16" s="3">
        <v>0.6</v>
      </c>
      <c r="I16" s="17">
        <v>7</v>
      </c>
      <c r="J16" s="17">
        <v>8.6999999999999993</v>
      </c>
      <c r="K16" s="4">
        <v>38</v>
      </c>
      <c r="L16" s="3">
        <v>3705</v>
      </c>
    </row>
    <row r="17" spans="1:12">
      <c r="A17" s="22" t="s">
        <v>17</v>
      </c>
      <c r="B17" s="3">
        <v>500</v>
      </c>
      <c r="C17" s="15">
        <f t="shared" si="0"/>
        <v>35.521545806738359</v>
      </c>
      <c r="D17" s="12">
        <v>2976</v>
      </c>
      <c r="E17" s="4">
        <v>94.5</v>
      </c>
      <c r="F17" s="12">
        <v>0.86</v>
      </c>
      <c r="G17" s="12">
        <v>1.8</v>
      </c>
      <c r="H17" s="3">
        <v>0.6</v>
      </c>
      <c r="I17" s="17">
        <v>7</v>
      </c>
      <c r="J17" s="17">
        <v>9.5</v>
      </c>
      <c r="K17" s="4">
        <v>39</v>
      </c>
      <c r="L17" s="3">
        <v>3775</v>
      </c>
    </row>
    <row r="18" spans="1:12">
      <c r="A18" s="22" t="s">
        <v>18</v>
      </c>
      <c r="B18" s="3">
        <v>560</v>
      </c>
      <c r="C18" s="15">
        <f t="shared" si="0"/>
        <v>39.700109906918556</v>
      </c>
      <c r="D18" s="12">
        <v>2976</v>
      </c>
      <c r="E18" s="4">
        <v>94.7</v>
      </c>
      <c r="F18" s="12">
        <v>0.86</v>
      </c>
      <c r="G18" s="12">
        <v>1.8</v>
      </c>
      <c r="H18" s="3">
        <v>0.6</v>
      </c>
      <c r="I18" s="17">
        <v>7</v>
      </c>
      <c r="J18" s="17">
        <v>10.4</v>
      </c>
      <c r="K18" s="4">
        <v>40.200000000000003</v>
      </c>
      <c r="L18" s="3">
        <v>4045</v>
      </c>
    </row>
    <row r="19" spans="1:12">
      <c r="A19" s="22" t="s">
        <v>19</v>
      </c>
      <c r="B19" s="3">
        <v>630</v>
      </c>
      <c r="C19" s="15">
        <f t="shared" si="0"/>
        <v>44.149260155107704</v>
      </c>
      <c r="D19" s="12">
        <v>2976</v>
      </c>
      <c r="E19" s="4">
        <v>94.7</v>
      </c>
      <c r="F19" s="22">
        <v>0.87</v>
      </c>
      <c r="G19" s="12">
        <v>1.8</v>
      </c>
      <c r="H19" s="3">
        <v>0.6</v>
      </c>
      <c r="I19" s="17">
        <v>7</v>
      </c>
      <c r="J19" s="17">
        <v>11.4</v>
      </c>
      <c r="K19" s="4">
        <v>43</v>
      </c>
      <c r="L19" s="3">
        <v>4245</v>
      </c>
    </row>
    <row r="20" spans="1:12">
      <c r="A20" s="22" t="s">
        <v>20</v>
      </c>
      <c r="B20" s="3">
        <v>710</v>
      </c>
      <c r="C20" s="15">
        <f t="shared" si="0"/>
        <v>49.703030691999473</v>
      </c>
      <c r="D20" s="12">
        <v>2976</v>
      </c>
      <c r="E20" s="4">
        <v>94.8</v>
      </c>
      <c r="F20" s="22">
        <v>0.87</v>
      </c>
      <c r="G20" s="12">
        <v>1.8</v>
      </c>
      <c r="H20" s="3">
        <v>0.6</v>
      </c>
      <c r="I20" s="17">
        <v>7</v>
      </c>
      <c r="J20" s="17">
        <v>12.2</v>
      </c>
      <c r="K20" s="4">
        <v>46.5</v>
      </c>
      <c r="L20" s="3">
        <v>4395</v>
      </c>
    </row>
    <row r="21" spans="1:12">
      <c r="A21" s="22" t="s">
        <v>404</v>
      </c>
      <c r="B21" s="3">
        <v>500</v>
      </c>
      <c r="C21" s="15">
        <f t="shared" si="0"/>
        <v>35.521545806738359</v>
      </c>
      <c r="D21" s="12">
        <v>2975</v>
      </c>
      <c r="E21" s="4">
        <v>94.5</v>
      </c>
      <c r="F21" s="22">
        <v>0.86</v>
      </c>
      <c r="G21" s="12">
        <v>1.8</v>
      </c>
      <c r="H21" s="3">
        <v>0.6</v>
      </c>
      <c r="I21" s="17">
        <v>7</v>
      </c>
      <c r="J21" s="17">
        <v>14.7</v>
      </c>
      <c r="K21" s="4">
        <v>55.4</v>
      </c>
      <c r="L21" s="3">
        <v>4380</v>
      </c>
    </row>
    <row r="22" spans="1:12">
      <c r="A22" s="22" t="s">
        <v>405</v>
      </c>
      <c r="B22" s="3">
        <v>560</v>
      </c>
      <c r="C22" s="15">
        <f t="shared" si="0"/>
        <v>39.700109906918556</v>
      </c>
      <c r="D22" s="12">
        <v>2975</v>
      </c>
      <c r="E22" s="4">
        <v>94.7</v>
      </c>
      <c r="F22" s="22">
        <v>0.86</v>
      </c>
      <c r="G22" s="12">
        <v>1.8</v>
      </c>
      <c r="H22" s="3">
        <v>0.6</v>
      </c>
      <c r="I22" s="17">
        <v>7</v>
      </c>
      <c r="J22" s="17">
        <v>15.7</v>
      </c>
      <c r="K22" s="4">
        <v>59.1</v>
      </c>
      <c r="L22" s="3">
        <v>4470</v>
      </c>
    </row>
    <row r="23" spans="1:12">
      <c r="A23" s="22" t="s">
        <v>21</v>
      </c>
      <c r="B23" s="3">
        <v>630</v>
      </c>
      <c r="C23" s="15">
        <f t="shared" si="0"/>
        <v>44.149260155107704</v>
      </c>
      <c r="D23" s="12">
        <v>2978</v>
      </c>
      <c r="E23" s="4">
        <v>94.7</v>
      </c>
      <c r="F23" s="22">
        <v>0.87</v>
      </c>
      <c r="G23" s="12">
        <v>1.8</v>
      </c>
      <c r="H23" s="3">
        <v>0.6</v>
      </c>
      <c r="I23" s="17">
        <v>7</v>
      </c>
      <c r="J23" s="17">
        <v>17.7</v>
      </c>
      <c r="K23" s="4">
        <v>63.2</v>
      </c>
      <c r="L23" s="3">
        <v>4590</v>
      </c>
    </row>
    <row r="24" spans="1:12">
      <c r="A24" s="22" t="s">
        <v>22</v>
      </c>
      <c r="B24" s="3">
        <v>710</v>
      </c>
      <c r="C24" s="15">
        <f t="shared" si="0"/>
        <v>49.703030691999473</v>
      </c>
      <c r="D24" s="12">
        <v>2978</v>
      </c>
      <c r="E24" s="4">
        <v>94.8</v>
      </c>
      <c r="F24" s="22">
        <v>0.87</v>
      </c>
      <c r="G24" s="12">
        <v>1.8</v>
      </c>
      <c r="H24" s="3">
        <v>0.6</v>
      </c>
      <c r="I24" s="17">
        <v>7</v>
      </c>
      <c r="J24" s="17">
        <v>18.7</v>
      </c>
      <c r="K24" s="4">
        <v>68.8</v>
      </c>
      <c r="L24" s="3">
        <v>4720</v>
      </c>
    </row>
    <row r="25" spans="1:12">
      <c r="A25" s="22" t="s">
        <v>23</v>
      </c>
      <c r="B25" s="3">
        <v>800</v>
      </c>
      <c r="C25" s="15">
        <f t="shared" si="0"/>
        <v>55.885512938194815</v>
      </c>
      <c r="D25" s="12">
        <v>2978</v>
      </c>
      <c r="E25" s="4">
        <v>95</v>
      </c>
      <c r="F25" s="22">
        <v>0.87</v>
      </c>
      <c r="G25" s="12">
        <v>1.8</v>
      </c>
      <c r="H25" s="3">
        <v>0.6</v>
      </c>
      <c r="I25" s="17">
        <v>7</v>
      </c>
      <c r="J25" s="17">
        <v>19.7</v>
      </c>
      <c r="K25" s="4">
        <v>75.5</v>
      </c>
      <c r="L25" s="3">
        <v>4900</v>
      </c>
    </row>
    <row r="26" spans="1:12">
      <c r="A26" s="22" t="s">
        <v>24</v>
      </c>
      <c r="B26" s="3">
        <v>900</v>
      </c>
      <c r="C26" s="15">
        <f t="shared" si="0"/>
        <v>62.805091432908213</v>
      </c>
      <c r="D26" s="12">
        <v>2978</v>
      </c>
      <c r="E26" s="4">
        <v>95.1</v>
      </c>
      <c r="F26" s="22">
        <v>0.87</v>
      </c>
      <c r="G26" s="12">
        <v>1.8</v>
      </c>
      <c r="H26" s="3">
        <v>0.6</v>
      </c>
      <c r="I26" s="17">
        <v>7</v>
      </c>
      <c r="J26" s="17">
        <v>20.8</v>
      </c>
      <c r="K26" s="4">
        <v>77.5</v>
      </c>
      <c r="L26" s="3">
        <v>5080</v>
      </c>
    </row>
    <row r="27" spans="1:12">
      <c r="A27" s="22" t="s">
        <v>25</v>
      </c>
      <c r="B27" s="3">
        <v>1000</v>
      </c>
      <c r="C27" s="15">
        <f t="shared" si="0"/>
        <v>69.710132998010863</v>
      </c>
      <c r="D27" s="12">
        <v>2978</v>
      </c>
      <c r="E27" s="4">
        <v>95.2</v>
      </c>
      <c r="F27" s="22">
        <v>0.87</v>
      </c>
      <c r="G27" s="12">
        <v>1.8</v>
      </c>
      <c r="H27" s="3">
        <v>0.6</v>
      </c>
      <c r="I27" s="17">
        <v>7</v>
      </c>
      <c r="J27" s="17">
        <v>21.7</v>
      </c>
      <c r="K27" s="4">
        <v>80</v>
      </c>
      <c r="L27" s="3">
        <v>5290</v>
      </c>
    </row>
    <row r="28" spans="1:12">
      <c r="A28" s="22" t="s">
        <v>406</v>
      </c>
      <c r="B28" s="3">
        <v>1120</v>
      </c>
      <c r="C28" s="15">
        <f t="shared" si="0"/>
        <v>77.993423093178507</v>
      </c>
      <c r="D28" s="12">
        <v>2978</v>
      </c>
      <c r="E28" s="4">
        <v>95.3</v>
      </c>
      <c r="F28" s="22">
        <v>0.87</v>
      </c>
      <c r="G28" s="12">
        <v>1.8</v>
      </c>
      <c r="H28" s="3">
        <v>0.6</v>
      </c>
      <c r="I28" s="17">
        <v>7</v>
      </c>
      <c r="J28" s="17">
        <v>22.8</v>
      </c>
      <c r="K28" s="4">
        <v>84</v>
      </c>
      <c r="L28" s="3">
        <v>5470</v>
      </c>
    </row>
    <row r="29" spans="1:12">
      <c r="A29" s="22" t="s">
        <v>407</v>
      </c>
      <c r="B29" s="3">
        <v>900</v>
      </c>
      <c r="C29" s="15">
        <f t="shared" si="0"/>
        <v>62.805091432908213</v>
      </c>
      <c r="D29" s="12">
        <v>2978</v>
      </c>
      <c r="E29" s="4">
        <v>95.1</v>
      </c>
      <c r="F29" s="22">
        <v>0.87</v>
      </c>
      <c r="G29" s="12">
        <v>1.8</v>
      </c>
      <c r="H29" s="3">
        <v>0.6</v>
      </c>
      <c r="I29" s="17">
        <v>7</v>
      </c>
      <c r="J29" s="17">
        <v>31.8</v>
      </c>
      <c r="K29" s="4">
        <v>85.5</v>
      </c>
      <c r="L29" s="3">
        <v>7970</v>
      </c>
    </row>
    <row r="30" spans="1:12">
      <c r="A30" s="22" t="s">
        <v>26</v>
      </c>
      <c r="B30" s="3">
        <v>1000</v>
      </c>
      <c r="C30" s="15">
        <f t="shared" si="0"/>
        <v>69.710132998010863</v>
      </c>
      <c r="D30" s="12">
        <v>2979</v>
      </c>
      <c r="E30" s="4">
        <v>95.2</v>
      </c>
      <c r="F30" s="22">
        <v>0.87</v>
      </c>
      <c r="G30" s="12">
        <v>1.8</v>
      </c>
      <c r="H30" s="3">
        <v>0.6</v>
      </c>
      <c r="I30" s="17">
        <v>7</v>
      </c>
      <c r="J30" s="17">
        <v>35.700000000000003</v>
      </c>
      <c r="K30" s="4">
        <v>90</v>
      </c>
      <c r="L30" s="3">
        <v>8220</v>
      </c>
    </row>
    <row r="31" spans="1:12">
      <c r="A31" s="22" t="s">
        <v>27</v>
      </c>
      <c r="B31" s="3">
        <v>1120</v>
      </c>
      <c r="C31" s="15">
        <f t="shared" si="0"/>
        <v>77.993423093178507</v>
      </c>
      <c r="D31" s="12">
        <v>2980</v>
      </c>
      <c r="E31" s="4">
        <v>95.3</v>
      </c>
      <c r="F31" s="22">
        <v>0.87</v>
      </c>
      <c r="G31" s="12">
        <v>1.8</v>
      </c>
      <c r="H31" s="3">
        <v>0.6</v>
      </c>
      <c r="I31" s="17">
        <v>7</v>
      </c>
      <c r="J31" s="17">
        <v>42.7</v>
      </c>
      <c r="K31" s="4">
        <v>97</v>
      </c>
      <c r="L31" s="3">
        <v>8470</v>
      </c>
    </row>
    <row r="32" spans="1:12">
      <c r="A32" s="22" t="s">
        <v>28</v>
      </c>
      <c r="B32" s="3">
        <v>1250</v>
      </c>
      <c r="C32" s="15">
        <f t="shared" si="0"/>
        <v>86.863935358777923</v>
      </c>
      <c r="D32" s="12">
        <v>2980</v>
      </c>
      <c r="E32" s="4">
        <v>95.5</v>
      </c>
      <c r="F32" s="22">
        <v>0.87</v>
      </c>
      <c r="G32" s="12">
        <v>1.8</v>
      </c>
      <c r="H32" s="3">
        <v>0.6</v>
      </c>
      <c r="I32" s="17">
        <v>7</v>
      </c>
      <c r="J32" s="17">
        <v>44</v>
      </c>
      <c r="K32" s="4">
        <v>97.5</v>
      </c>
      <c r="L32" s="3">
        <v>8680</v>
      </c>
    </row>
    <row r="33" spans="1:12">
      <c r="A33" s="22" t="s">
        <v>29</v>
      </c>
      <c r="B33" s="3">
        <v>1400</v>
      </c>
      <c r="C33" s="15">
        <f t="shared" si="0"/>
        <v>97.084289717605941</v>
      </c>
      <c r="D33" s="12">
        <v>2980</v>
      </c>
      <c r="E33" s="4">
        <v>95.7</v>
      </c>
      <c r="F33" s="22">
        <v>0.87</v>
      </c>
      <c r="G33" s="12">
        <v>1.8</v>
      </c>
      <c r="H33" s="3">
        <v>0.6</v>
      </c>
      <c r="I33" s="17">
        <v>7</v>
      </c>
      <c r="J33" s="17">
        <v>45.5</v>
      </c>
      <c r="K33" s="4">
        <v>98</v>
      </c>
      <c r="L33" s="3">
        <v>8920</v>
      </c>
    </row>
    <row r="34" spans="1:12">
      <c r="A34" s="22" t="s">
        <v>408</v>
      </c>
      <c r="B34" s="3">
        <v>1600</v>
      </c>
      <c r="C34" s="20">
        <f t="shared" si="0"/>
        <v>109.69263903158073</v>
      </c>
      <c r="D34" s="12">
        <v>2980</v>
      </c>
      <c r="E34" s="4">
        <v>95.7</v>
      </c>
      <c r="F34" s="23">
        <v>0.88</v>
      </c>
      <c r="G34" s="12">
        <v>1.8</v>
      </c>
      <c r="H34" s="3">
        <v>0.6</v>
      </c>
      <c r="I34" s="17">
        <v>7</v>
      </c>
      <c r="J34" s="17">
        <v>47.8</v>
      </c>
      <c r="K34" s="4">
        <v>99</v>
      </c>
      <c r="L34" s="3">
        <v>9160</v>
      </c>
    </row>
    <row r="35" spans="1:12">
      <c r="A35" s="22" t="s">
        <v>409</v>
      </c>
      <c r="B35" s="3">
        <v>1800</v>
      </c>
      <c r="C35" s="20">
        <f t="shared" si="0"/>
        <v>123.27540448577828</v>
      </c>
      <c r="D35" s="12">
        <v>2980</v>
      </c>
      <c r="E35" s="4">
        <v>95.8</v>
      </c>
      <c r="F35" s="23">
        <v>0.88</v>
      </c>
      <c r="G35" s="12">
        <v>1.8</v>
      </c>
      <c r="H35" s="3">
        <v>0.6</v>
      </c>
      <c r="I35" s="17">
        <v>7</v>
      </c>
      <c r="J35" s="17">
        <v>48.9</v>
      </c>
      <c r="K35" s="4">
        <v>99.5</v>
      </c>
      <c r="L35" s="3">
        <v>9410</v>
      </c>
    </row>
    <row r="36" spans="1:12">
      <c r="A36" s="22" t="s">
        <v>410</v>
      </c>
      <c r="B36" s="3">
        <v>1250</v>
      </c>
      <c r="C36" s="15">
        <f t="shared" si="0"/>
        <v>86.863935358777923</v>
      </c>
      <c r="D36" s="12">
        <v>2980</v>
      </c>
      <c r="E36" s="4">
        <v>95.5</v>
      </c>
      <c r="F36" s="23">
        <v>0.87</v>
      </c>
      <c r="G36" s="12">
        <v>1.8</v>
      </c>
      <c r="H36" s="3">
        <v>0.6</v>
      </c>
      <c r="I36" s="17">
        <v>7</v>
      </c>
      <c r="J36" s="17">
        <v>42.7</v>
      </c>
      <c r="K36" s="4">
        <v>98</v>
      </c>
      <c r="L36" s="3">
        <v>9700</v>
      </c>
    </row>
    <row r="37" spans="1:12">
      <c r="A37" s="22" t="s">
        <v>411</v>
      </c>
      <c r="B37" s="3">
        <v>1400</v>
      </c>
      <c r="C37" s="15">
        <f t="shared" si="0"/>
        <v>97.084289717605941</v>
      </c>
      <c r="D37" s="12">
        <v>2980</v>
      </c>
      <c r="E37" s="4">
        <v>95.7</v>
      </c>
      <c r="F37" s="23">
        <v>0.87</v>
      </c>
      <c r="G37" s="12">
        <v>1.8</v>
      </c>
      <c r="H37" s="3">
        <v>0.6</v>
      </c>
      <c r="I37" s="17">
        <v>7</v>
      </c>
      <c r="J37" s="17">
        <v>46</v>
      </c>
      <c r="K37" s="4">
        <v>99</v>
      </c>
      <c r="L37" s="3">
        <v>10100</v>
      </c>
    </row>
    <row r="38" spans="1:12">
      <c r="A38" s="22" t="s">
        <v>30</v>
      </c>
      <c r="B38" s="3">
        <v>1600</v>
      </c>
      <c r="C38" s="20">
        <f t="shared" si="0"/>
        <v>109.69263903158073</v>
      </c>
      <c r="D38" s="12">
        <v>2981</v>
      </c>
      <c r="E38" s="4">
        <v>95.7</v>
      </c>
      <c r="F38" s="23">
        <v>0.88</v>
      </c>
      <c r="G38" s="12">
        <v>1.8</v>
      </c>
      <c r="H38" s="3">
        <v>0.6</v>
      </c>
      <c r="I38" s="17">
        <v>7</v>
      </c>
      <c r="J38" s="17">
        <v>53</v>
      </c>
      <c r="K38" s="7">
        <v>100</v>
      </c>
      <c r="L38" s="3">
        <v>10500</v>
      </c>
    </row>
    <row r="39" spans="1:12">
      <c r="A39" s="22" t="s">
        <v>31</v>
      </c>
      <c r="B39" s="3">
        <v>2000</v>
      </c>
      <c r="C39" s="20">
        <f t="shared" si="0"/>
        <v>136.68731191825881</v>
      </c>
      <c r="D39" s="12">
        <v>2981</v>
      </c>
      <c r="E39" s="4">
        <v>96</v>
      </c>
      <c r="F39" s="23">
        <v>0.88</v>
      </c>
      <c r="G39" s="12">
        <v>1.8</v>
      </c>
      <c r="H39" s="3">
        <v>0.6</v>
      </c>
      <c r="I39" s="17">
        <v>7</v>
      </c>
      <c r="J39" s="17">
        <v>56.2</v>
      </c>
      <c r="K39" s="7">
        <v>101</v>
      </c>
      <c r="L39" s="3">
        <v>10900</v>
      </c>
    </row>
    <row r="40" spans="1:12">
      <c r="A40" s="22" t="s">
        <v>32</v>
      </c>
      <c r="B40" s="3">
        <v>2100</v>
      </c>
      <c r="C40" s="20">
        <f t="shared" si="0"/>
        <v>143.52167751417173</v>
      </c>
      <c r="D40" s="12">
        <v>2981</v>
      </c>
      <c r="E40" s="4">
        <v>96</v>
      </c>
      <c r="F40" s="23">
        <v>0.88</v>
      </c>
      <c r="G40" s="12">
        <v>1.8</v>
      </c>
      <c r="H40" s="3">
        <v>0.6</v>
      </c>
      <c r="I40" s="17">
        <v>7</v>
      </c>
      <c r="J40" s="17">
        <v>59.8</v>
      </c>
      <c r="K40" s="7">
        <v>103</v>
      </c>
      <c r="L40" s="3">
        <v>11250</v>
      </c>
    </row>
    <row r="41" spans="1:12">
      <c r="A41" s="22" t="s">
        <v>33</v>
      </c>
      <c r="B41" s="3">
        <v>2240</v>
      </c>
      <c r="C41" s="20">
        <f t="shared" si="0"/>
        <v>152.77151535812044</v>
      </c>
      <c r="D41" s="12">
        <v>2981</v>
      </c>
      <c r="E41" s="4">
        <v>96.2</v>
      </c>
      <c r="F41" s="23">
        <v>0.88</v>
      </c>
      <c r="G41" s="12">
        <v>1.8</v>
      </c>
      <c r="H41" s="3">
        <v>0.6</v>
      </c>
      <c r="I41" s="17">
        <v>7</v>
      </c>
      <c r="J41" s="17">
        <v>62.8</v>
      </c>
      <c r="K41" s="7">
        <v>104</v>
      </c>
      <c r="L41" s="3">
        <v>11600</v>
      </c>
    </row>
    <row r="42" spans="1:12">
      <c r="A42" s="22" t="s">
        <v>34</v>
      </c>
      <c r="B42" s="3">
        <v>2350</v>
      </c>
      <c r="C42" s="20">
        <f t="shared" si="0"/>
        <v>160.27368798731385</v>
      </c>
      <c r="D42" s="12">
        <v>2981</v>
      </c>
      <c r="E42" s="4">
        <v>96.2</v>
      </c>
      <c r="F42" s="23">
        <v>0.88</v>
      </c>
      <c r="G42" s="12">
        <v>1.8</v>
      </c>
      <c r="H42" s="3">
        <v>0.6</v>
      </c>
      <c r="I42" s="17">
        <v>7</v>
      </c>
      <c r="J42" s="17">
        <v>66</v>
      </c>
      <c r="K42" s="7">
        <v>105</v>
      </c>
      <c r="L42" s="3">
        <v>12000</v>
      </c>
    </row>
    <row r="43" spans="1:12">
      <c r="A43" s="22" t="s">
        <v>35</v>
      </c>
      <c r="B43" s="3">
        <v>2500</v>
      </c>
      <c r="C43" s="20">
        <f t="shared" si="0"/>
        <v>170.50392339075941</v>
      </c>
      <c r="D43" s="12">
        <v>2981</v>
      </c>
      <c r="E43" s="4">
        <v>96.2</v>
      </c>
      <c r="F43" s="23">
        <v>0.88</v>
      </c>
      <c r="G43" s="12">
        <v>1.8</v>
      </c>
      <c r="H43" s="3">
        <v>0.6</v>
      </c>
      <c r="I43" s="17">
        <v>7</v>
      </c>
      <c r="J43" s="17">
        <v>69.099999999999994</v>
      </c>
      <c r="K43" s="7">
        <v>106</v>
      </c>
      <c r="L43" s="3">
        <v>12400</v>
      </c>
    </row>
    <row r="44" spans="1:12">
      <c r="A44" s="21" t="s">
        <v>47</v>
      </c>
      <c r="B44" s="12">
        <v>220</v>
      </c>
      <c r="C44" s="15">
        <f t="shared" si="0"/>
        <v>16.491065800192086</v>
      </c>
      <c r="D44" s="12">
        <v>1490</v>
      </c>
      <c r="E44" s="17">
        <v>92.8</v>
      </c>
      <c r="F44" s="12">
        <v>0.83</v>
      </c>
      <c r="G44" s="12">
        <v>1.8</v>
      </c>
      <c r="H44" s="3">
        <v>0.7</v>
      </c>
      <c r="I44" s="17">
        <v>7</v>
      </c>
      <c r="J44" s="17">
        <v>6</v>
      </c>
      <c r="K44" s="17">
        <v>26.4</v>
      </c>
      <c r="L44" s="3">
        <v>3055</v>
      </c>
    </row>
    <row r="45" spans="1:12">
      <c r="A45" s="21" t="s">
        <v>48</v>
      </c>
      <c r="B45" s="12">
        <v>250</v>
      </c>
      <c r="C45" s="15">
        <f t="shared" si="0"/>
        <v>18.699546752905988</v>
      </c>
      <c r="D45" s="12">
        <v>1490</v>
      </c>
      <c r="E45" s="17">
        <v>93</v>
      </c>
      <c r="F45" s="12">
        <v>0.83</v>
      </c>
      <c r="G45" s="12">
        <v>1.8</v>
      </c>
      <c r="H45" s="3">
        <v>0.7</v>
      </c>
      <c r="I45" s="17">
        <v>7</v>
      </c>
      <c r="J45" s="17">
        <v>7</v>
      </c>
      <c r="K45" s="17">
        <v>33.6</v>
      </c>
      <c r="L45" s="3">
        <v>3090</v>
      </c>
    </row>
    <row r="46" spans="1:12">
      <c r="A46" s="21" t="s">
        <v>49</v>
      </c>
      <c r="B46" s="12">
        <v>280</v>
      </c>
      <c r="C46" s="15">
        <f t="shared" si="0"/>
        <v>20.898549246595358</v>
      </c>
      <c r="D46" s="12">
        <v>1490</v>
      </c>
      <c r="E46" s="17">
        <v>93.2</v>
      </c>
      <c r="F46" s="12">
        <v>0.83</v>
      </c>
      <c r="G46" s="12">
        <v>1.8</v>
      </c>
      <c r="H46" s="3">
        <v>0.7</v>
      </c>
      <c r="I46" s="17">
        <v>7</v>
      </c>
      <c r="J46" s="17">
        <v>8</v>
      </c>
      <c r="K46" s="17">
        <v>41.6</v>
      </c>
      <c r="L46" s="3">
        <v>3130</v>
      </c>
    </row>
    <row r="47" spans="1:12">
      <c r="A47" s="21" t="s">
        <v>50</v>
      </c>
      <c r="B47" s="12">
        <v>315</v>
      </c>
      <c r="C47" s="15">
        <f t="shared" si="0"/>
        <v>23.43543196262592</v>
      </c>
      <c r="D47" s="12">
        <v>1490</v>
      </c>
      <c r="E47" s="17">
        <v>93.5</v>
      </c>
      <c r="F47" s="12">
        <v>0.83</v>
      </c>
      <c r="G47" s="12">
        <v>1.8</v>
      </c>
      <c r="H47" s="3">
        <v>0.7</v>
      </c>
      <c r="I47" s="17">
        <v>7</v>
      </c>
      <c r="J47" s="17">
        <v>9</v>
      </c>
      <c r="K47" s="17">
        <v>51.3</v>
      </c>
      <c r="L47" s="3">
        <v>3180</v>
      </c>
    </row>
    <row r="48" spans="1:12">
      <c r="A48" s="21" t="s">
        <v>51</v>
      </c>
      <c r="B48" s="3">
        <v>355</v>
      </c>
      <c r="C48" s="15">
        <f t="shared" si="0"/>
        <v>25.462800383580234</v>
      </c>
      <c r="D48" s="12">
        <v>1490</v>
      </c>
      <c r="E48" s="4">
        <v>93.6</v>
      </c>
      <c r="F48" s="12">
        <v>0.86</v>
      </c>
      <c r="G48" s="12">
        <v>1.8</v>
      </c>
      <c r="H48" s="3">
        <v>0.7</v>
      </c>
      <c r="I48" s="17">
        <v>7</v>
      </c>
      <c r="J48" s="17">
        <v>10</v>
      </c>
      <c r="K48" s="4">
        <v>60</v>
      </c>
      <c r="L48" s="3">
        <v>3220</v>
      </c>
    </row>
    <row r="49" spans="1:12">
      <c r="A49" s="21" t="s">
        <v>412</v>
      </c>
      <c r="B49" s="3">
        <v>400</v>
      </c>
      <c r="C49" s="15">
        <f t="shared" si="0"/>
        <v>28.659859797112269</v>
      </c>
      <c r="D49" s="12">
        <v>1490</v>
      </c>
      <c r="E49" s="4">
        <v>93.7</v>
      </c>
      <c r="F49" s="12">
        <v>0.86</v>
      </c>
      <c r="G49" s="12">
        <v>1.8</v>
      </c>
      <c r="H49" s="3">
        <v>0.7</v>
      </c>
      <c r="I49" s="17">
        <v>7</v>
      </c>
      <c r="J49" s="17">
        <v>11</v>
      </c>
      <c r="K49" s="4">
        <v>70.400000000000006</v>
      </c>
      <c r="L49" s="3">
        <v>3260</v>
      </c>
    </row>
    <row r="50" spans="1:12">
      <c r="A50" s="22" t="s">
        <v>413</v>
      </c>
      <c r="B50" s="3">
        <v>220</v>
      </c>
      <c r="C50" s="15">
        <f t="shared" si="0"/>
        <v>16.491065800192086</v>
      </c>
      <c r="D50" s="12">
        <v>1492</v>
      </c>
      <c r="E50" s="17">
        <v>92.8</v>
      </c>
      <c r="F50" s="12">
        <v>0.83</v>
      </c>
      <c r="G50" s="12">
        <v>1.8</v>
      </c>
      <c r="H50" s="3">
        <v>0.7</v>
      </c>
      <c r="I50" s="17">
        <v>7</v>
      </c>
      <c r="J50" s="17">
        <v>11.4</v>
      </c>
      <c r="K50" s="4">
        <v>78</v>
      </c>
      <c r="L50" s="3">
        <v>3250</v>
      </c>
    </row>
    <row r="51" spans="1:12">
      <c r="A51" s="22" t="s">
        <v>414</v>
      </c>
      <c r="B51" s="3">
        <v>250</v>
      </c>
      <c r="C51" s="15">
        <f t="shared" si="0"/>
        <v>18.699546752905988</v>
      </c>
      <c r="D51" s="12">
        <v>1492</v>
      </c>
      <c r="E51" s="17">
        <v>93</v>
      </c>
      <c r="F51" s="12">
        <v>0.83</v>
      </c>
      <c r="G51" s="12">
        <v>1.8</v>
      </c>
      <c r="H51" s="3">
        <v>0.7</v>
      </c>
      <c r="I51" s="17">
        <v>7</v>
      </c>
      <c r="J51" s="17">
        <v>12.6</v>
      </c>
      <c r="K51" s="4">
        <v>87</v>
      </c>
      <c r="L51" s="3">
        <v>3320</v>
      </c>
    </row>
    <row r="52" spans="1:12">
      <c r="A52" s="22" t="s">
        <v>415</v>
      </c>
      <c r="B52" s="3">
        <v>280</v>
      </c>
      <c r="C52" s="15">
        <f t="shared" si="0"/>
        <v>20.898549246595358</v>
      </c>
      <c r="D52" s="12">
        <v>1492</v>
      </c>
      <c r="E52" s="17">
        <v>93.2</v>
      </c>
      <c r="F52" s="12">
        <v>0.83</v>
      </c>
      <c r="G52" s="12">
        <v>1.8</v>
      </c>
      <c r="H52" s="3">
        <v>0.7</v>
      </c>
      <c r="I52" s="17">
        <v>7</v>
      </c>
      <c r="J52" s="17">
        <v>13.1</v>
      </c>
      <c r="K52" s="4">
        <v>97</v>
      </c>
      <c r="L52" s="3">
        <v>3480</v>
      </c>
    </row>
    <row r="53" spans="1:12">
      <c r="A53" s="22" t="s">
        <v>416</v>
      </c>
      <c r="B53" s="3">
        <v>315</v>
      </c>
      <c r="C53" s="15">
        <f t="shared" si="0"/>
        <v>23.43543196262592</v>
      </c>
      <c r="D53" s="12">
        <v>1492</v>
      </c>
      <c r="E53" s="17">
        <v>93.5</v>
      </c>
      <c r="F53" s="12">
        <v>0.83</v>
      </c>
      <c r="G53" s="12">
        <v>1.8</v>
      </c>
      <c r="H53" s="3">
        <v>0.7</v>
      </c>
      <c r="I53" s="17">
        <v>7</v>
      </c>
      <c r="J53" s="17">
        <v>13.5</v>
      </c>
      <c r="K53" s="7">
        <v>107</v>
      </c>
      <c r="L53" s="3">
        <v>3600</v>
      </c>
    </row>
    <row r="54" spans="1:12">
      <c r="A54" s="22" t="s">
        <v>417</v>
      </c>
      <c r="B54" s="3">
        <v>355</v>
      </c>
      <c r="C54" s="15">
        <f t="shared" si="0"/>
        <v>25.462800383580234</v>
      </c>
      <c r="D54" s="12">
        <v>1492</v>
      </c>
      <c r="E54" s="4">
        <v>93.6</v>
      </c>
      <c r="F54" s="12">
        <v>0.86</v>
      </c>
      <c r="G54" s="12">
        <v>1.8</v>
      </c>
      <c r="H54" s="3">
        <v>0.7</v>
      </c>
      <c r="I54" s="17">
        <v>7</v>
      </c>
      <c r="J54" s="17">
        <v>14</v>
      </c>
      <c r="K54" s="7">
        <v>119</v>
      </c>
      <c r="L54" s="3">
        <v>3700</v>
      </c>
    </row>
    <row r="55" spans="1:12">
      <c r="A55" s="22" t="s">
        <v>52</v>
      </c>
      <c r="B55" s="3">
        <v>400</v>
      </c>
      <c r="C55" s="15">
        <f t="shared" si="0"/>
        <v>28.659859797112269</v>
      </c>
      <c r="D55" s="12">
        <v>1492</v>
      </c>
      <c r="E55" s="4">
        <v>93.7</v>
      </c>
      <c r="F55" s="12">
        <v>0.86</v>
      </c>
      <c r="G55" s="12">
        <v>1.8</v>
      </c>
      <c r="H55" s="3">
        <v>0.7</v>
      </c>
      <c r="I55" s="17">
        <v>7</v>
      </c>
      <c r="J55" s="17">
        <v>14.4</v>
      </c>
      <c r="K55" s="7">
        <v>132</v>
      </c>
      <c r="L55" s="3">
        <v>3850</v>
      </c>
    </row>
    <row r="56" spans="1:12">
      <c r="A56" s="22" t="s">
        <v>53</v>
      </c>
      <c r="B56" s="3">
        <v>450</v>
      </c>
      <c r="C56" s="15">
        <f t="shared" si="0"/>
        <v>32.105286619161497</v>
      </c>
      <c r="D56" s="12">
        <v>1492</v>
      </c>
      <c r="E56" s="4">
        <v>94.1</v>
      </c>
      <c r="F56" s="12">
        <v>0.86</v>
      </c>
      <c r="G56" s="12">
        <v>1.8</v>
      </c>
      <c r="H56" s="3">
        <v>0.7</v>
      </c>
      <c r="I56" s="17">
        <v>7</v>
      </c>
      <c r="J56" s="17">
        <v>15.3</v>
      </c>
      <c r="K56" s="16">
        <v>147</v>
      </c>
      <c r="L56" s="3">
        <v>3950</v>
      </c>
    </row>
    <row r="57" spans="1:12">
      <c r="A57" s="22" t="s">
        <v>54</v>
      </c>
      <c r="B57" s="3">
        <v>500</v>
      </c>
      <c r="C57" s="15">
        <f t="shared" si="0"/>
        <v>35.672540687957223</v>
      </c>
      <c r="D57" s="12">
        <v>1492</v>
      </c>
      <c r="E57" s="4">
        <v>94.1</v>
      </c>
      <c r="F57" s="12">
        <v>0.86</v>
      </c>
      <c r="G57" s="12">
        <v>1.8</v>
      </c>
      <c r="H57" s="3">
        <v>0.7</v>
      </c>
      <c r="I57" s="17">
        <v>7</v>
      </c>
      <c r="J57" s="17">
        <v>15.8</v>
      </c>
      <c r="K57" s="7">
        <v>162</v>
      </c>
      <c r="L57" s="3">
        <v>4050</v>
      </c>
    </row>
    <row r="58" spans="1:12">
      <c r="A58" s="22" t="s">
        <v>55</v>
      </c>
      <c r="B58" s="3">
        <v>560</v>
      </c>
      <c r="C58" s="15">
        <f t="shared" si="0"/>
        <v>39.826275510436304</v>
      </c>
      <c r="D58" s="12">
        <v>1492</v>
      </c>
      <c r="E58" s="4">
        <v>94.4</v>
      </c>
      <c r="F58" s="12">
        <v>0.86</v>
      </c>
      <c r="G58" s="12">
        <v>1.8</v>
      </c>
      <c r="H58" s="3">
        <v>0.7</v>
      </c>
      <c r="I58" s="17">
        <v>7</v>
      </c>
      <c r="J58" s="17">
        <v>16.5</v>
      </c>
      <c r="K58" s="7">
        <v>175</v>
      </c>
      <c r="L58" s="3">
        <v>4150</v>
      </c>
    </row>
    <row r="59" spans="1:12">
      <c r="A59" s="22" t="s">
        <v>56</v>
      </c>
      <c r="B59" s="3">
        <v>630</v>
      </c>
      <c r="C59" s="15">
        <f t="shared" si="0"/>
        <v>44.709835721018351</v>
      </c>
      <c r="D59" s="12">
        <v>1492</v>
      </c>
      <c r="E59" s="4">
        <v>94.6</v>
      </c>
      <c r="F59" s="12">
        <v>0.86</v>
      </c>
      <c r="G59" s="12">
        <v>1.8</v>
      </c>
      <c r="H59" s="3">
        <v>0.7</v>
      </c>
      <c r="I59" s="17">
        <v>7</v>
      </c>
      <c r="J59" s="17">
        <v>17.2</v>
      </c>
      <c r="K59" s="7">
        <v>190</v>
      </c>
      <c r="L59" s="3">
        <v>4240</v>
      </c>
    </row>
    <row r="60" spans="1:12">
      <c r="A60" s="22" t="s">
        <v>57</v>
      </c>
      <c r="B60" s="3">
        <v>710</v>
      </c>
      <c r="C60" s="15">
        <f t="shared" si="0"/>
        <v>50.122357852851941</v>
      </c>
      <c r="D60" s="12">
        <v>1492</v>
      </c>
      <c r="E60" s="4">
        <v>95.1</v>
      </c>
      <c r="F60" s="12">
        <v>0.86</v>
      </c>
      <c r="G60" s="12">
        <v>1.8</v>
      </c>
      <c r="H60" s="3">
        <v>0.7</v>
      </c>
      <c r="I60" s="17">
        <v>7</v>
      </c>
      <c r="J60" s="17">
        <v>18</v>
      </c>
      <c r="K60" s="7">
        <v>200</v>
      </c>
      <c r="L60" s="3">
        <v>4340</v>
      </c>
    </row>
    <row r="61" spans="1:12">
      <c r="A61" s="22" t="s">
        <v>418</v>
      </c>
      <c r="B61" s="3">
        <v>500</v>
      </c>
      <c r="C61" s="15">
        <f t="shared" si="0"/>
        <v>35.672540687957223</v>
      </c>
      <c r="D61" s="12">
        <v>1489</v>
      </c>
      <c r="E61" s="4">
        <v>94.1</v>
      </c>
      <c r="F61" s="12">
        <v>0.86</v>
      </c>
      <c r="G61" s="12">
        <v>1.8</v>
      </c>
      <c r="H61" s="3">
        <v>0.7</v>
      </c>
      <c r="I61" s="17">
        <v>7</v>
      </c>
      <c r="J61" s="17">
        <v>25</v>
      </c>
      <c r="K61" s="7">
        <v>165</v>
      </c>
      <c r="L61" s="3">
        <v>4700</v>
      </c>
    </row>
    <row r="62" spans="1:12">
      <c r="A62" s="22" t="s">
        <v>58</v>
      </c>
      <c r="B62" s="3">
        <v>560</v>
      </c>
      <c r="C62" s="15">
        <f t="shared" si="0"/>
        <v>39.826275510436304</v>
      </c>
      <c r="D62" s="12">
        <v>1489</v>
      </c>
      <c r="E62" s="4">
        <v>94.4</v>
      </c>
      <c r="F62" s="12">
        <v>0.86</v>
      </c>
      <c r="G62" s="12">
        <v>1.8</v>
      </c>
      <c r="H62" s="3">
        <v>0.7</v>
      </c>
      <c r="I62" s="17">
        <v>7</v>
      </c>
      <c r="J62" s="17">
        <v>26</v>
      </c>
      <c r="K62" s="7">
        <v>182</v>
      </c>
      <c r="L62" s="3">
        <v>4800</v>
      </c>
    </row>
    <row r="63" spans="1:12">
      <c r="A63" s="22" t="s">
        <v>59</v>
      </c>
      <c r="B63" s="3">
        <v>630</v>
      </c>
      <c r="C63" s="15">
        <f t="shared" si="0"/>
        <v>44.709835721018351</v>
      </c>
      <c r="D63" s="12">
        <v>1489</v>
      </c>
      <c r="E63" s="4">
        <v>94.6</v>
      </c>
      <c r="F63" s="12">
        <v>0.86</v>
      </c>
      <c r="G63" s="12">
        <v>1.8</v>
      </c>
      <c r="H63" s="3">
        <v>0.7</v>
      </c>
      <c r="I63" s="17">
        <v>7</v>
      </c>
      <c r="J63" s="17">
        <v>28</v>
      </c>
      <c r="K63" s="7">
        <v>201</v>
      </c>
      <c r="L63" s="3">
        <v>5000</v>
      </c>
    </row>
    <row r="64" spans="1:12">
      <c r="A64" s="22" t="s">
        <v>60</v>
      </c>
      <c r="B64" s="3">
        <v>710</v>
      </c>
      <c r="C64" s="15">
        <f t="shared" si="0"/>
        <v>50.122357852851941</v>
      </c>
      <c r="D64" s="12">
        <v>1489</v>
      </c>
      <c r="E64" s="4">
        <v>95.1</v>
      </c>
      <c r="F64" s="12">
        <v>0.86</v>
      </c>
      <c r="G64" s="12">
        <v>1.8</v>
      </c>
      <c r="H64" s="3">
        <v>0.7</v>
      </c>
      <c r="I64" s="17">
        <v>7</v>
      </c>
      <c r="J64" s="17">
        <v>30</v>
      </c>
      <c r="K64" s="7">
        <v>220</v>
      </c>
      <c r="L64" s="3">
        <v>5330</v>
      </c>
    </row>
    <row r="65" spans="1:12">
      <c r="A65" s="22" t="s">
        <v>61</v>
      </c>
      <c r="B65" s="3">
        <v>800</v>
      </c>
      <c r="C65" s="15">
        <f t="shared" si="0"/>
        <v>55.76810639840869</v>
      </c>
      <c r="D65" s="12">
        <v>1489</v>
      </c>
      <c r="E65" s="4">
        <v>95.2</v>
      </c>
      <c r="F65" s="23">
        <v>0.87</v>
      </c>
      <c r="G65" s="12">
        <v>1.8</v>
      </c>
      <c r="H65" s="3">
        <v>0.7</v>
      </c>
      <c r="I65" s="17">
        <v>7</v>
      </c>
      <c r="J65" s="17">
        <v>32</v>
      </c>
      <c r="K65" s="7">
        <v>242</v>
      </c>
      <c r="L65" s="3">
        <v>5550</v>
      </c>
    </row>
    <row r="66" spans="1:12">
      <c r="A66" s="22" t="s">
        <v>62</v>
      </c>
      <c r="B66" s="3">
        <v>900</v>
      </c>
      <c r="C66" s="15">
        <f t="shared" si="0"/>
        <v>62.673286414161289</v>
      </c>
      <c r="D66" s="12">
        <v>1489</v>
      </c>
      <c r="E66" s="4">
        <v>95.3</v>
      </c>
      <c r="F66" s="23">
        <v>0.87</v>
      </c>
      <c r="G66" s="12">
        <v>1.8</v>
      </c>
      <c r="H66" s="3">
        <v>0.7</v>
      </c>
      <c r="I66" s="17">
        <v>7</v>
      </c>
      <c r="J66" s="17">
        <v>34</v>
      </c>
      <c r="K66" s="3">
        <v>250</v>
      </c>
      <c r="L66" s="3">
        <v>5730</v>
      </c>
    </row>
    <row r="67" spans="1:12">
      <c r="A67" s="22" t="s">
        <v>63</v>
      </c>
      <c r="B67" s="3">
        <v>1000</v>
      </c>
      <c r="C67" s="15">
        <f t="shared" si="0"/>
        <v>69.563990161537049</v>
      </c>
      <c r="D67" s="12">
        <v>1489</v>
      </c>
      <c r="E67" s="4">
        <v>95.4</v>
      </c>
      <c r="F67" s="23">
        <v>0.87</v>
      </c>
      <c r="G67" s="12">
        <v>1.8</v>
      </c>
      <c r="H67" s="3">
        <v>0.7</v>
      </c>
      <c r="I67" s="17">
        <v>7</v>
      </c>
      <c r="J67" s="17">
        <v>36</v>
      </c>
      <c r="K67" s="3">
        <v>262</v>
      </c>
      <c r="L67" s="3">
        <v>5920</v>
      </c>
    </row>
    <row r="68" spans="1:12">
      <c r="A68" s="22" t="s">
        <v>419</v>
      </c>
      <c r="B68" s="3">
        <v>1120</v>
      </c>
      <c r="C68" s="15">
        <f t="shared" si="0"/>
        <v>77.830086081465026</v>
      </c>
      <c r="D68" s="12">
        <v>1489</v>
      </c>
      <c r="E68" s="4">
        <v>95.5</v>
      </c>
      <c r="F68" s="23">
        <v>0.87</v>
      </c>
      <c r="G68" s="12">
        <v>1.8</v>
      </c>
      <c r="H68" s="3">
        <v>0.7</v>
      </c>
      <c r="I68" s="17">
        <v>7</v>
      </c>
      <c r="J68" s="17">
        <v>38</v>
      </c>
      <c r="K68" s="3">
        <v>279</v>
      </c>
      <c r="L68" s="3">
        <v>6120</v>
      </c>
    </row>
    <row r="69" spans="1:12">
      <c r="A69" s="22" t="s">
        <v>64</v>
      </c>
      <c r="B69" s="3">
        <v>900</v>
      </c>
      <c r="C69" s="15">
        <f t="shared" ref="C69:C132" si="1">B69*100/1.732/10/E69/F69</f>
        <v>62.673286414161289</v>
      </c>
      <c r="D69" s="12">
        <v>1493</v>
      </c>
      <c r="E69" s="4">
        <v>95.3</v>
      </c>
      <c r="F69" s="23">
        <v>0.87</v>
      </c>
      <c r="G69" s="12">
        <v>1.8</v>
      </c>
      <c r="H69" s="3">
        <v>0.7</v>
      </c>
      <c r="I69" s="17">
        <v>7</v>
      </c>
      <c r="J69" s="17">
        <v>44</v>
      </c>
      <c r="K69" s="3">
        <v>270</v>
      </c>
      <c r="L69" s="3">
        <v>8000</v>
      </c>
    </row>
    <row r="70" spans="1:12">
      <c r="A70" s="22" t="s">
        <v>65</v>
      </c>
      <c r="B70" s="3">
        <v>1000</v>
      </c>
      <c r="C70" s="15">
        <f t="shared" si="1"/>
        <v>69.563990161537049</v>
      </c>
      <c r="D70" s="12">
        <v>1493</v>
      </c>
      <c r="E70" s="4">
        <v>95.4</v>
      </c>
      <c r="F70" s="23">
        <v>0.87</v>
      </c>
      <c r="G70" s="12">
        <v>1.8</v>
      </c>
      <c r="H70" s="3">
        <v>0.7</v>
      </c>
      <c r="I70" s="17">
        <v>7</v>
      </c>
      <c r="J70" s="17">
        <v>47</v>
      </c>
      <c r="K70" s="3">
        <v>292</v>
      </c>
      <c r="L70" s="3">
        <v>8250</v>
      </c>
    </row>
    <row r="71" spans="1:12">
      <c r="A71" s="22" t="s">
        <v>66</v>
      </c>
      <c r="B71" s="3">
        <v>1120</v>
      </c>
      <c r="C71" s="15">
        <f t="shared" si="1"/>
        <v>77.830086081465026</v>
      </c>
      <c r="D71" s="12">
        <v>1493</v>
      </c>
      <c r="E71" s="4">
        <v>95.5</v>
      </c>
      <c r="F71" s="23">
        <v>0.87</v>
      </c>
      <c r="G71" s="12">
        <v>1.8</v>
      </c>
      <c r="H71" s="3">
        <v>0.7</v>
      </c>
      <c r="I71" s="17">
        <v>7</v>
      </c>
      <c r="J71" s="17">
        <v>50</v>
      </c>
      <c r="K71" s="3">
        <v>320</v>
      </c>
      <c r="L71" s="3">
        <v>8500</v>
      </c>
    </row>
    <row r="72" spans="1:12">
      <c r="A72" s="22" t="s">
        <v>67</v>
      </c>
      <c r="B72" s="3">
        <v>1250</v>
      </c>
      <c r="C72" s="15">
        <f t="shared" si="1"/>
        <v>85.78701584827958</v>
      </c>
      <c r="D72" s="12">
        <v>1493</v>
      </c>
      <c r="E72" s="4">
        <v>95.6</v>
      </c>
      <c r="F72" s="23">
        <v>0.88</v>
      </c>
      <c r="G72" s="12">
        <v>1.8</v>
      </c>
      <c r="H72" s="3">
        <v>0.7</v>
      </c>
      <c r="I72" s="17">
        <v>7</v>
      </c>
      <c r="J72" s="17">
        <v>53</v>
      </c>
      <c r="K72" s="3">
        <v>340</v>
      </c>
      <c r="L72" s="3">
        <v>8750</v>
      </c>
    </row>
    <row r="73" spans="1:12">
      <c r="A73" s="22" t="s">
        <v>68</v>
      </c>
      <c r="B73" s="3">
        <v>1400</v>
      </c>
      <c r="C73" s="15">
        <f t="shared" si="1"/>
        <v>95.880870155605336</v>
      </c>
      <c r="D73" s="12">
        <v>1493</v>
      </c>
      <c r="E73" s="4">
        <v>95.8</v>
      </c>
      <c r="F73" s="23">
        <v>0.88</v>
      </c>
      <c r="G73" s="12">
        <v>1.8</v>
      </c>
      <c r="H73" s="3">
        <v>0.7</v>
      </c>
      <c r="I73" s="17">
        <v>7</v>
      </c>
      <c r="J73" s="17">
        <v>56</v>
      </c>
      <c r="K73" s="3">
        <v>360</v>
      </c>
      <c r="L73" s="3">
        <v>9000</v>
      </c>
    </row>
    <row r="74" spans="1:12">
      <c r="A74" s="22" t="s">
        <v>420</v>
      </c>
      <c r="B74" s="3">
        <v>1600</v>
      </c>
      <c r="C74" s="20">
        <f t="shared" si="1"/>
        <v>109.46387440377762</v>
      </c>
      <c r="D74" s="12">
        <v>1493</v>
      </c>
      <c r="E74" s="4">
        <v>95.9</v>
      </c>
      <c r="F74" s="23">
        <v>0.88</v>
      </c>
      <c r="G74" s="12">
        <v>1.8</v>
      </c>
      <c r="H74" s="3">
        <v>0.7</v>
      </c>
      <c r="I74" s="17">
        <v>7</v>
      </c>
      <c r="J74" s="17">
        <v>59</v>
      </c>
      <c r="K74" s="3">
        <v>375</v>
      </c>
      <c r="L74" s="3">
        <v>9250</v>
      </c>
    </row>
    <row r="75" spans="1:12">
      <c r="A75" s="22" t="s">
        <v>421</v>
      </c>
      <c r="B75" s="3">
        <v>1800</v>
      </c>
      <c r="C75" s="20">
        <f t="shared" si="1"/>
        <v>123.01858072643292</v>
      </c>
      <c r="D75" s="12">
        <v>1493</v>
      </c>
      <c r="E75" s="4">
        <v>96</v>
      </c>
      <c r="F75" s="23">
        <v>0.88</v>
      </c>
      <c r="G75" s="12">
        <v>1.8</v>
      </c>
      <c r="H75" s="3">
        <v>0.7</v>
      </c>
      <c r="I75" s="17">
        <v>7</v>
      </c>
      <c r="J75" s="17">
        <v>62</v>
      </c>
      <c r="K75" s="3">
        <v>388</v>
      </c>
      <c r="L75" s="3">
        <v>9500</v>
      </c>
    </row>
    <row r="76" spans="1:12">
      <c r="A76" s="22" t="s">
        <v>422</v>
      </c>
      <c r="B76" s="3">
        <v>1250</v>
      </c>
      <c r="C76" s="15">
        <f t="shared" si="1"/>
        <v>85.78701584827958</v>
      </c>
      <c r="D76" s="12">
        <v>1492</v>
      </c>
      <c r="E76" s="4">
        <v>95.6</v>
      </c>
      <c r="F76" s="23">
        <v>0.88</v>
      </c>
      <c r="G76" s="12">
        <v>1.8</v>
      </c>
      <c r="H76" s="12">
        <v>0.6</v>
      </c>
      <c r="I76" s="17">
        <v>7</v>
      </c>
      <c r="J76" s="17">
        <v>90</v>
      </c>
      <c r="K76" s="12">
        <v>350</v>
      </c>
      <c r="L76" s="3">
        <v>10300</v>
      </c>
    </row>
    <row r="77" spans="1:12">
      <c r="A77" s="22" t="s">
        <v>69</v>
      </c>
      <c r="B77" s="3">
        <v>1400</v>
      </c>
      <c r="C77" s="15">
        <f t="shared" si="1"/>
        <v>95.880870155605336</v>
      </c>
      <c r="D77" s="12">
        <v>1492</v>
      </c>
      <c r="E77" s="4">
        <v>95.8</v>
      </c>
      <c r="F77" s="23">
        <v>0.88</v>
      </c>
      <c r="G77" s="12">
        <v>1.8</v>
      </c>
      <c r="H77" s="12">
        <v>0.6</v>
      </c>
      <c r="I77" s="17">
        <v>7</v>
      </c>
      <c r="J77" s="17">
        <v>95</v>
      </c>
      <c r="K77" s="12">
        <v>382</v>
      </c>
      <c r="L77" s="3">
        <v>10700</v>
      </c>
    </row>
    <row r="78" spans="1:12">
      <c r="A78" s="22" t="s">
        <v>70</v>
      </c>
      <c r="B78" s="3">
        <v>1600</v>
      </c>
      <c r="C78" s="20">
        <f t="shared" si="1"/>
        <v>109.46387440377762</v>
      </c>
      <c r="D78" s="12">
        <v>1492</v>
      </c>
      <c r="E78" s="4">
        <v>95.9</v>
      </c>
      <c r="F78" s="23">
        <v>0.88</v>
      </c>
      <c r="G78" s="12">
        <v>1.8</v>
      </c>
      <c r="H78" s="12">
        <v>0.6</v>
      </c>
      <c r="I78" s="17">
        <v>7</v>
      </c>
      <c r="J78" s="18">
        <v>101</v>
      </c>
      <c r="K78" s="3">
        <v>423</v>
      </c>
      <c r="L78" s="3">
        <v>10900</v>
      </c>
    </row>
    <row r="79" spans="1:12">
      <c r="A79" s="22" t="s">
        <v>71</v>
      </c>
      <c r="B79" s="3">
        <v>2000</v>
      </c>
      <c r="C79" s="20">
        <f t="shared" si="1"/>
        <v>136.40313871260756</v>
      </c>
      <c r="D79" s="12">
        <v>1492</v>
      </c>
      <c r="E79" s="4">
        <v>96.2</v>
      </c>
      <c r="F79" s="23">
        <v>0.88</v>
      </c>
      <c r="G79" s="12">
        <v>1.8</v>
      </c>
      <c r="H79" s="12">
        <v>0.6</v>
      </c>
      <c r="I79" s="17">
        <v>7</v>
      </c>
      <c r="J79" s="17">
        <v>105</v>
      </c>
      <c r="K79" s="3">
        <v>452</v>
      </c>
      <c r="L79" s="3">
        <v>11300</v>
      </c>
    </row>
    <row r="80" spans="1:12">
      <c r="A80" s="22" t="s">
        <v>72</v>
      </c>
      <c r="B80" s="3">
        <v>2100</v>
      </c>
      <c r="C80" s="20">
        <f t="shared" si="1"/>
        <v>143.22329564823789</v>
      </c>
      <c r="D80" s="12">
        <v>1492</v>
      </c>
      <c r="E80" s="4">
        <v>96.2</v>
      </c>
      <c r="F80" s="23">
        <v>0.88</v>
      </c>
      <c r="G80" s="12">
        <v>1.8</v>
      </c>
      <c r="H80" s="12">
        <v>0.6</v>
      </c>
      <c r="I80" s="17">
        <v>7</v>
      </c>
      <c r="J80" s="18">
        <v>109</v>
      </c>
      <c r="K80" s="3">
        <v>488</v>
      </c>
      <c r="L80" s="3">
        <v>11600</v>
      </c>
    </row>
    <row r="81" spans="1:12">
      <c r="A81" s="22" t="s">
        <v>73</v>
      </c>
      <c r="B81" s="3">
        <v>2240</v>
      </c>
      <c r="C81" s="20">
        <f t="shared" si="1"/>
        <v>152.61287411683475</v>
      </c>
      <c r="D81" s="12">
        <v>1492</v>
      </c>
      <c r="E81" s="4">
        <v>96.3</v>
      </c>
      <c r="F81" s="23">
        <v>0.88</v>
      </c>
      <c r="G81" s="12">
        <v>1.8</v>
      </c>
      <c r="H81" s="12">
        <v>0.6</v>
      </c>
      <c r="I81" s="17">
        <v>7</v>
      </c>
      <c r="J81" s="18">
        <v>114</v>
      </c>
      <c r="K81" s="3">
        <v>520</v>
      </c>
      <c r="L81" s="3">
        <v>11900</v>
      </c>
    </row>
    <row r="82" spans="1:12">
      <c r="A82" s="22" t="s">
        <v>74</v>
      </c>
      <c r="B82" s="3">
        <v>2350</v>
      </c>
      <c r="C82" s="20">
        <f t="shared" si="1"/>
        <v>160.10725632792929</v>
      </c>
      <c r="D82" s="12">
        <v>1492</v>
      </c>
      <c r="E82" s="4">
        <v>96.3</v>
      </c>
      <c r="F82" s="23">
        <v>0.88</v>
      </c>
      <c r="G82" s="12">
        <v>1.8</v>
      </c>
      <c r="H82" s="12">
        <v>0.6</v>
      </c>
      <c r="I82" s="17">
        <v>7</v>
      </c>
      <c r="J82" s="18">
        <v>119</v>
      </c>
      <c r="K82" s="3">
        <v>552</v>
      </c>
      <c r="L82" s="3">
        <v>12300</v>
      </c>
    </row>
    <row r="83" spans="1:12">
      <c r="A83" s="22" t="s">
        <v>75</v>
      </c>
      <c r="B83" s="3">
        <v>2500</v>
      </c>
      <c r="C83" s="20">
        <f t="shared" si="1"/>
        <v>170.32686843396735</v>
      </c>
      <c r="D83" s="12">
        <v>1492</v>
      </c>
      <c r="E83" s="4">
        <v>96.3</v>
      </c>
      <c r="F83" s="23">
        <v>0.88</v>
      </c>
      <c r="G83" s="12">
        <v>1.8</v>
      </c>
      <c r="H83" s="12">
        <v>0.6</v>
      </c>
      <c r="I83" s="17">
        <v>7</v>
      </c>
      <c r="J83" s="18">
        <v>123</v>
      </c>
      <c r="K83" s="3">
        <v>585</v>
      </c>
      <c r="L83" s="3">
        <v>12700</v>
      </c>
    </row>
    <row r="84" spans="1:12">
      <c r="A84" s="22" t="s">
        <v>89</v>
      </c>
      <c r="B84" s="3">
        <v>220</v>
      </c>
      <c r="C84" s="15">
        <f t="shared" si="1"/>
        <v>17.127937597006408</v>
      </c>
      <c r="D84" s="12">
        <v>991</v>
      </c>
      <c r="E84" s="4">
        <v>92.7</v>
      </c>
      <c r="F84" s="26">
        <v>0.8</v>
      </c>
      <c r="G84" s="12">
        <v>1.8</v>
      </c>
      <c r="H84" s="12">
        <v>0.7</v>
      </c>
      <c r="I84" s="17">
        <v>6</v>
      </c>
      <c r="J84" s="17">
        <v>14</v>
      </c>
      <c r="K84" s="3">
        <v>200</v>
      </c>
      <c r="L84" s="3">
        <v>3350</v>
      </c>
    </row>
    <row r="85" spans="1:12">
      <c r="A85" s="22" t="s">
        <v>90</v>
      </c>
      <c r="B85" s="3">
        <v>250</v>
      </c>
      <c r="C85" s="15">
        <f t="shared" si="1"/>
        <v>19.421663265027085</v>
      </c>
      <c r="D85" s="12">
        <v>991</v>
      </c>
      <c r="E85" s="4">
        <v>92.9</v>
      </c>
      <c r="F85" s="26">
        <v>0.8</v>
      </c>
      <c r="G85" s="12">
        <v>1.8</v>
      </c>
      <c r="H85" s="12">
        <v>0.7</v>
      </c>
      <c r="I85" s="17">
        <v>6</v>
      </c>
      <c r="J85" s="17">
        <v>14.5</v>
      </c>
      <c r="K85" s="3">
        <v>220</v>
      </c>
      <c r="L85" s="3">
        <v>3430</v>
      </c>
    </row>
    <row r="86" spans="1:12">
      <c r="A86" s="22" t="s">
        <v>423</v>
      </c>
      <c r="B86" s="3">
        <v>280</v>
      </c>
      <c r="C86" s="15">
        <f t="shared" si="1"/>
        <v>21.705534042959592</v>
      </c>
      <c r="D86" s="12">
        <v>991</v>
      </c>
      <c r="E86" s="4">
        <v>93.1</v>
      </c>
      <c r="F86" s="26">
        <v>0.8</v>
      </c>
      <c r="G86" s="12">
        <v>1.8</v>
      </c>
      <c r="H86" s="12">
        <v>0.7</v>
      </c>
      <c r="I86" s="17">
        <v>6</v>
      </c>
      <c r="J86" s="17">
        <v>15</v>
      </c>
      <c r="K86" s="3">
        <v>250</v>
      </c>
      <c r="L86" s="3">
        <v>3510</v>
      </c>
    </row>
    <row r="87" spans="1:12">
      <c r="A87" s="22" t="s">
        <v>424</v>
      </c>
      <c r="B87" s="3">
        <v>220</v>
      </c>
      <c r="C87" s="15">
        <f t="shared" si="1"/>
        <v>17.127937597006408</v>
      </c>
      <c r="D87" s="12">
        <v>992</v>
      </c>
      <c r="E87" s="4">
        <v>92.7</v>
      </c>
      <c r="F87" s="26">
        <v>0.8</v>
      </c>
      <c r="G87" s="12">
        <v>1.8</v>
      </c>
      <c r="H87" s="12">
        <v>0.7</v>
      </c>
      <c r="I87" s="17">
        <v>6</v>
      </c>
      <c r="J87" s="17">
        <v>15.5</v>
      </c>
      <c r="K87" s="3">
        <v>210</v>
      </c>
      <c r="L87" s="3">
        <v>3670</v>
      </c>
    </row>
    <row r="88" spans="1:12">
      <c r="A88" s="22" t="s">
        <v>425</v>
      </c>
      <c r="B88" s="3">
        <v>250</v>
      </c>
      <c r="C88" s="15">
        <f t="shared" si="1"/>
        <v>19.421663265027085</v>
      </c>
      <c r="D88" s="12">
        <v>992</v>
      </c>
      <c r="E88" s="4">
        <v>92.9</v>
      </c>
      <c r="F88" s="26">
        <v>0.8</v>
      </c>
      <c r="G88" s="12">
        <v>1.8</v>
      </c>
      <c r="H88" s="12">
        <v>0.7</v>
      </c>
      <c r="I88" s="17">
        <v>6</v>
      </c>
      <c r="J88" s="17">
        <v>16.3</v>
      </c>
      <c r="K88" s="3">
        <v>235</v>
      </c>
      <c r="L88" s="3">
        <v>3730</v>
      </c>
    </row>
    <row r="89" spans="1:12">
      <c r="A89" s="22" t="s">
        <v>91</v>
      </c>
      <c r="B89" s="3">
        <v>280</v>
      </c>
      <c r="C89" s="15">
        <f t="shared" si="1"/>
        <v>21.705534042959592</v>
      </c>
      <c r="D89" s="12">
        <v>992</v>
      </c>
      <c r="E89" s="4">
        <v>93.1</v>
      </c>
      <c r="F89" s="26">
        <v>0.8</v>
      </c>
      <c r="G89" s="12">
        <v>1.8</v>
      </c>
      <c r="H89" s="12">
        <v>0.7</v>
      </c>
      <c r="I89" s="17">
        <v>6</v>
      </c>
      <c r="J89" s="17">
        <v>17.399999999999999</v>
      </c>
      <c r="K89" s="3">
        <v>260</v>
      </c>
      <c r="L89" s="3">
        <v>3720</v>
      </c>
    </row>
    <row r="90" spans="1:12">
      <c r="A90" s="22" t="s">
        <v>92</v>
      </c>
      <c r="B90" s="3">
        <v>315</v>
      </c>
      <c r="C90" s="15">
        <f t="shared" si="1"/>
        <v>23.746627375823685</v>
      </c>
      <c r="D90" s="12">
        <v>992</v>
      </c>
      <c r="E90" s="4">
        <v>93.4</v>
      </c>
      <c r="F90" s="26">
        <v>0.82</v>
      </c>
      <c r="G90" s="12">
        <v>1.8</v>
      </c>
      <c r="H90" s="12">
        <v>0.7</v>
      </c>
      <c r="I90" s="17">
        <v>6</v>
      </c>
      <c r="J90" s="17">
        <v>18.399999999999999</v>
      </c>
      <c r="K90" s="3">
        <v>290</v>
      </c>
      <c r="L90" s="3">
        <v>3820</v>
      </c>
    </row>
    <row r="91" spans="1:12">
      <c r="A91" s="22" t="s">
        <v>93</v>
      </c>
      <c r="B91" s="3">
        <v>355</v>
      </c>
      <c r="C91" s="15">
        <f t="shared" si="1"/>
        <v>26.411359830895872</v>
      </c>
      <c r="D91" s="12">
        <v>992</v>
      </c>
      <c r="E91" s="4">
        <v>93.5</v>
      </c>
      <c r="F91" s="26">
        <v>0.83</v>
      </c>
      <c r="G91" s="12">
        <v>1.8</v>
      </c>
      <c r="H91" s="12">
        <v>0.7</v>
      </c>
      <c r="I91" s="17">
        <v>6</v>
      </c>
      <c r="J91" s="17">
        <v>19.5</v>
      </c>
      <c r="K91" s="3">
        <v>305</v>
      </c>
      <c r="L91" s="3">
        <v>3920</v>
      </c>
    </row>
    <row r="92" spans="1:12">
      <c r="A92" s="22" t="s">
        <v>94</v>
      </c>
      <c r="B92" s="3">
        <v>400</v>
      </c>
      <c r="C92" s="15">
        <f t="shared" si="1"/>
        <v>29.695758343995845</v>
      </c>
      <c r="D92" s="12">
        <v>992</v>
      </c>
      <c r="E92" s="4">
        <v>93.7</v>
      </c>
      <c r="F92" s="26">
        <v>0.83</v>
      </c>
      <c r="G92" s="12">
        <v>1.8</v>
      </c>
      <c r="H92" s="12">
        <v>0.7</v>
      </c>
      <c r="I92" s="17">
        <v>6</v>
      </c>
      <c r="J92" s="17">
        <v>20.5</v>
      </c>
      <c r="K92" s="3">
        <v>318</v>
      </c>
      <c r="L92" s="3">
        <v>4460</v>
      </c>
    </row>
    <row r="93" spans="1:12">
      <c r="A93" s="22" t="s">
        <v>95</v>
      </c>
      <c r="B93" s="3">
        <v>450</v>
      </c>
      <c r="C93" s="15">
        <f t="shared" si="1"/>
        <v>33.372112222137126</v>
      </c>
      <c r="D93" s="12">
        <v>992</v>
      </c>
      <c r="E93" s="4">
        <v>93.8</v>
      </c>
      <c r="F93" s="26">
        <v>0.83</v>
      </c>
      <c r="G93" s="12">
        <v>1.8</v>
      </c>
      <c r="H93" s="12">
        <v>0.7</v>
      </c>
      <c r="I93" s="17">
        <v>6</v>
      </c>
      <c r="J93" s="17">
        <v>21.6</v>
      </c>
      <c r="K93" s="3">
        <v>323</v>
      </c>
      <c r="L93" s="3">
        <v>4500</v>
      </c>
    </row>
    <row r="94" spans="1:12">
      <c r="A94" s="22" t="s">
        <v>96</v>
      </c>
      <c r="B94" s="3">
        <v>500</v>
      </c>
      <c r="C94" s="15">
        <f t="shared" si="1"/>
        <v>36.922671932489529</v>
      </c>
      <c r="D94" s="12">
        <v>992</v>
      </c>
      <c r="E94" s="4">
        <v>94.2</v>
      </c>
      <c r="F94" s="26">
        <v>0.83</v>
      </c>
      <c r="G94" s="12">
        <v>1.8</v>
      </c>
      <c r="H94" s="12">
        <v>0.7</v>
      </c>
      <c r="I94" s="17">
        <v>6</v>
      </c>
      <c r="J94" s="17">
        <v>22.7</v>
      </c>
      <c r="K94" s="3">
        <v>338</v>
      </c>
      <c r="L94" s="3">
        <v>4600</v>
      </c>
    </row>
    <row r="95" spans="1:12">
      <c r="A95" s="22" t="s">
        <v>426</v>
      </c>
      <c r="B95" s="3">
        <v>355</v>
      </c>
      <c r="C95" s="15">
        <f t="shared" si="1"/>
        <v>26.411359830895872</v>
      </c>
      <c r="D95" s="12">
        <v>994</v>
      </c>
      <c r="E95" s="4">
        <v>93.5</v>
      </c>
      <c r="F95" s="26">
        <v>0.83</v>
      </c>
      <c r="G95" s="12">
        <v>1.8</v>
      </c>
      <c r="H95" s="12">
        <v>0.7</v>
      </c>
      <c r="I95" s="17">
        <v>6</v>
      </c>
      <c r="J95" s="17">
        <v>27</v>
      </c>
      <c r="K95" s="3">
        <v>326</v>
      </c>
      <c r="L95" s="3">
        <v>4500</v>
      </c>
    </row>
    <row r="96" spans="1:12">
      <c r="A96" s="22" t="s">
        <v>427</v>
      </c>
      <c r="B96" s="3">
        <v>400</v>
      </c>
      <c r="C96" s="15">
        <f t="shared" si="1"/>
        <v>29.695758343995845</v>
      </c>
      <c r="D96" s="12">
        <v>994</v>
      </c>
      <c r="E96" s="4">
        <v>93.7</v>
      </c>
      <c r="F96" s="26">
        <v>0.83</v>
      </c>
      <c r="G96" s="12">
        <v>1.8</v>
      </c>
      <c r="H96" s="12">
        <v>0.7</v>
      </c>
      <c r="I96" s="17">
        <v>6</v>
      </c>
      <c r="J96" s="17">
        <v>29</v>
      </c>
      <c r="K96" s="3">
        <v>362</v>
      </c>
      <c r="L96" s="3">
        <v>4570</v>
      </c>
    </row>
    <row r="97" spans="1:12">
      <c r="A97" s="22" t="s">
        <v>97</v>
      </c>
      <c r="B97" s="3">
        <v>450</v>
      </c>
      <c r="C97" s="15">
        <f t="shared" si="1"/>
        <v>33.372112222137126</v>
      </c>
      <c r="D97" s="12">
        <v>994</v>
      </c>
      <c r="E97" s="4">
        <v>93.8</v>
      </c>
      <c r="F97" s="26">
        <v>0.83</v>
      </c>
      <c r="G97" s="12">
        <v>1.8</v>
      </c>
      <c r="H97" s="12">
        <v>0.7</v>
      </c>
      <c r="I97" s="17">
        <v>6</v>
      </c>
      <c r="J97" s="17">
        <v>31</v>
      </c>
      <c r="K97" s="3">
        <v>400</v>
      </c>
      <c r="L97" s="3">
        <v>4700</v>
      </c>
    </row>
    <row r="98" spans="1:12">
      <c r="A98" s="22" t="s">
        <v>98</v>
      </c>
      <c r="B98" s="3">
        <v>500</v>
      </c>
      <c r="C98" s="15">
        <f t="shared" si="1"/>
        <v>36.922671932489529</v>
      </c>
      <c r="D98" s="12">
        <v>994</v>
      </c>
      <c r="E98" s="4">
        <v>94.2</v>
      </c>
      <c r="F98" s="26">
        <v>0.83</v>
      </c>
      <c r="G98" s="12">
        <v>1.8</v>
      </c>
      <c r="H98" s="12">
        <v>0.7</v>
      </c>
      <c r="I98" s="17">
        <v>6</v>
      </c>
      <c r="J98" s="17">
        <v>33</v>
      </c>
      <c r="K98" s="3">
        <v>446</v>
      </c>
      <c r="L98" s="3">
        <v>4890</v>
      </c>
    </row>
    <row r="99" spans="1:12">
      <c r="A99" s="22" t="s">
        <v>99</v>
      </c>
      <c r="B99" s="3">
        <v>560</v>
      </c>
      <c r="C99" s="15">
        <f t="shared" si="1"/>
        <v>40.774520165446695</v>
      </c>
      <c r="D99" s="12">
        <v>994</v>
      </c>
      <c r="E99" s="4">
        <v>94.4</v>
      </c>
      <c r="F99" s="26">
        <v>0.84</v>
      </c>
      <c r="G99" s="12">
        <v>1.8</v>
      </c>
      <c r="H99" s="12">
        <v>0.7</v>
      </c>
      <c r="I99" s="17">
        <v>6</v>
      </c>
      <c r="J99" s="17">
        <v>35</v>
      </c>
      <c r="K99" s="3">
        <v>485</v>
      </c>
      <c r="L99" s="3">
        <v>5255</v>
      </c>
    </row>
    <row r="100" spans="1:12">
      <c r="A100" s="22" t="s">
        <v>100</v>
      </c>
      <c r="B100" s="3">
        <v>630</v>
      </c>
      <c r="C100" s="15">
        <f t="shared" si="1"/>
        <v>45.726019446361555</v>
      </c>
      <c r="D100" s="12">
        <v>994</v>
      </c>
      <c r="E100" s="4">
        <v>94.7</v>
      </c>
      <c r="F100" s="26">
        <v>0.84</v>
      </c>
      <c r="G100" s="12">
        <v>1.8</v>
      </c>
      <c r="H100" s="12">
        <v>0.7</v>
      </c>
      <c r="I100" s="17">
        <v>6</v>
      </c>
      <c r="J100" s="17">
        <v>37</v>
      </c>
      <c r="K100" s="3">
        <v>510</v>
      </c>
      <c r="L100" s="3">
        <v>5485</v>
      </c>
    </row>
    <row r="101" spans="1:12">
      <c r="A101" s="22" t="s">
        <v>101</v>
      </c>
      <c r="B101" s="3">
        <v>710</v>
      </c>
      <c r="C101" s="15">
        <f t="shared" si="1"/>
        <v>51.478138930999457</v>
      </c>
      <c r="D101" s="12">
        <v>994</v>
      </c>
      <c r="E101" s="4">
        <v>94.8</v>
      </c>
      <c r="F101" s="26">
        <v>0.84</v>
      </c>
      <c r="G101" s="12">
        <v>1.8</v>
      </c>
      <c r="H101" s="12">
        <v>0.7</v>
      </c>
      <c r="I101" s="17">
        <v>6</v>
      </c>
      <c r="J101" s="17">
        <v>39</v>
      </c>
      <c r="K101" s="3">
        <v>529</v>
      </c>
      <c r="L101" s="3">
        <v>5865</v>
      </c>
    </row>
    <row r="102" spans="1:12">
      <c r="A102" s="22" t="s">
        <v>102</v>
      </c>
      <c r="B102" s="3">
        <v>800</v>
      </c>
      <c r="C102" s="15">
        <f t="shared" si="1"/>
        <v>57.881424114558918</v>
      </c>
      <c r="D102" s="12">
        <v>994</v>
      </c>
      <c r="E102" s="4">
        <v>95</v>
      </c>
      <c r="F102" s="26">
        <v>0.84</v>
      </c>
      <c r="G102" s="12">
        <v>1.8</v>
      </c>
      <c r="H102" s="12">
        <v>0.7</v>
      </c>
      <c r="I102" s="17">
        <v>6</v>
      </c>
      <c r="J102" s="17">
        <v>41</v>
      </c>
      <c r="K102" s="3">
        <v>538</v>
      </c>
      <c r="L102" s="3">
        <v>6150</v>
      </c>
    </row>
    <row r="103" spans="1:12">
      <c r="A103" s="22" t="s">
        <v>428</v>
      </c>
      <c r="B103" s="3">
        <v>900</v>
      </c>
      <c r="C103" s="15">
        <f t="shared" si="1"/>
        <v>64.21533427934412</v>
      </c>
      <c r="D103" s="12">
        <v>994</v>
      </c>
      <c r="E103" s="4">
        <v>95.2</v>
      </c>
      <c r="F103" s="26">
        <v>0.85</v>
      </c>
      <c r="G103" s="12">
        <v>1.8</v>
      </c>
      <c r="H103" s="12">
        <v>0.7</v>
      </c>
      <c r="I103" s="17">
        <v>6</v>
      </c>
      <c r="J103" s="17">
        <v>43</v>
      </c>
      <c r="K103" s="3">
        <v>550</v>
      </c>
      <c r="L103" s="3">
        <v>6450</v>
      </c>
    </row>
    <row r="104" spans="1:12">
      <c r="A104" s="22" t="s">
        <v>429</v>
      </c>
      <c r="B104" s="3">
        <v>630</v>
      </c>
      <c r="C104" s="15">
        <f t="shared" si="1"/>
        <v>45.726019446361555</v>
      </c>
      <c r="D104" s="12">
        <v>992</v>
      </c>
      <c r="E104" s="4">
        <v>94.7</v>
      </c>
      <c r="F104" s="26">
        <v>0.84</v>
      </c>
      <c r="G104" s="12">
        <v>1.8</v>
      </c>
      <c r="H104" s="12">
        <v>0.7</v>
      </c>
      <c r="I104" s="17">
        <v>6</v>
      </c>
      <c r="J104" s="17">
        <v>50</v>
      </c>
      <c r="K104" s="3">
        <v>540</v>
      </c>
      <c r="L104" s="3">
        <v>6440</v>
      </c>
    </row>
    <row r="105" spans="1:12">
      <c r="A105" s="22" t="s">
        <v>103</v>
      </c>
      <c r="B105" s="3">
        <v>710</v>
      </c>
      <c r="C105" s="15">
        <f t="shared" si="1"/>
        <v>51.478138930999457</v>
      </c>
      <c r="D105" s="12">
        <v>992</v>
      </c>
      <c r="E105" s="4">
        <v>94.8</v>
      </c>
      <c r="F105" s="26">
        <v>0.84</v>
      </c>
      <c r="G105" s="12">
        <v>1.8</v>
      </c>
      <c r="H105" s="12">
        <v>0.7</v>
      </c>
      <c r="I105" s="17">
        <v>6</v>
      </c>
      <c r="J105" s="17">
        <v>60</v>
      </c>
      <c r="K105" s="3">
        <v>599</v>
      </c>
      <c r="L105" s="3">
        <v>6560</v>
      </c>
    </row>
    <row r="106" spans="1:12">
      <c r="A106" s="22" t="s">
        <v>104</v>
      </c>
      <c r="B106" s="3">
        <v>800</v>
      </c>
      <c r="C106" s="15">
        <f t="shared" si="1"/>
        <v>57.881424114558918</v>
      </c>
      <c r="D106" s="12">
        <v>992</v>
      </c>
      <c r="E106" s="4">
        <v>95</v>
      </c>
      <c r="F106" s="26">
        <v>0.84</v>
      </c>
      <c r="G106" s="12">
        <v>1.8</v>
      </c>
      <c r="H106" s="12">
        <v>0.7</v>
      </c>
      <c r="I106" s="17">
        <v>6</v>
      </c>
      <c r="J106" s="17">
        <v>63</v>
      </c>
      <c r="K106" s="3">
        <v>665</v>
      </c>
      <c r="L106" s="3">
        <v>6760</v>
      </c>
    </row>
    <row r="107" spans="1:12">
      <c r="A107" s="22" t="s">
        <v>105</v>
      </c>
      <c r="B107" s="3">
        <v>900</v>
      </c>
      <c r="C107" s="15">
        <f t="shared" si="1"/>
        <v>64.21533427934412</v>
      </c>
      <c r="D107" s="12">
        <v>992</v>
      </c>
      <c r="E107" s="4">
        <v>95.2</v>
      </c>
      <c r="F107" s="26">
        <v>0.85</v>
      </c>
      <c r="G107" s="12">
        <v>1.8</v>
      </c>
      <c r="H107" s="12">
        <v>0.7</v>
      </c>
      <c r="I107" s="17">
        <v>6</v>
      </c>
      <c r="J107" s="17">
        <v>67</v>
      </c>
      <c r="K107" s="3">
        <v>736</v>
      </c>
      <c r="L107" s="3">
        <v>6980</v>
      </c>
    </row>
    <row r="108" spans="1:12">
      <c r="A108" s="3" t="s">
        <v>106</v>
      </c>
      <c r="B108" s="3">
        <v>1000</v>
      </c>
      <c r="C108" s="15">
        <f t="shared" si="1"/>
        <v>71.275502196497158</v>
      </c>
      <c r="D108" s="12">
        <v>992</v>
      </c>
      <c r="E108" s="4">
        <v>95.3</v>
      </c>
      <c r="F108" s="26">
        <v>0.85</v>
      </c>
      <c r="G108" s="12">
        <v>1.8</v>
      </c>
      <c r="H108" s="12">
        <v>0.7</v>
      </c>
      <c r="I108" s="17">
        <v>6</v>
      </c>
      <c r="J108" s="17">
        <v>70</v>
      </c>
      <c r="K108" s="3">
        <v>760</v>
      </c>
      <c r="L108" s="3">
        <v>7200</v>
      </c>
    </row>
    <row r="109" spans="1:12">
      <c r="A109" s="3" t="s">
        <v>107</v>
      </c>
      <c r="B109" s="3">
        <v>1120</v>
      </c>
      <c r="C109" s="15">
        <f t="shared" si="1"/>
        <v>79.661382224558324</v>
      </c>
      <c r="D109" s="12">
        <v>992</v>
      </c>
      <c r="E109" s="4">
        <v>95.5</v>
      </c>
      <c r="F109" s="26">
        <v>0.85</v>
      </c>
      <c r="G109" s="12">
        <v>1.8</v>
      </c>
      <c r="H109" s="12">
        <v>0.7</v>
      </c>
      <c r="I109" s="17">
        <v>6</v>
      </c>
      <c r="J109" s="17">
        <v>72</v>
      </c>
      <c r="K109" s="3">
        <v>780</v>
      </c>
      <c r="L109" s="3">
        <v>7420</v>
      </c>
    </row>
    <row r="110" spans="1:12">
      <c r="A110" s="3" t="s">
        <v>430</v>
      </c>
      <c r="B110" s="3">
        <v>1250</v>
      </c>
      <c r="C110" s="15">
        <f t="shared" si="1"/>
        <v>87.782062728472127</v>
      </c>
      <c r="D110" s="12">
        <v>992</v>
      </c>
      <c r="E110" s="4">
        <v>95.6</v>
      </c>
      <c r="F110" s="26">
        <v>0.86</v>
      </c>
      <c r="G110" s="12">
        <v>1.8</v>
      </c>
      <c r="H110" s="12">
        <v>0.7</v>
      </c>
      <c r="I110" s="17">
        <v>6</v>
      </c>
      <c r="J110" s="17">
        <v>75</v>
      </c>
      <c r="K110" s="3">
        <v>800</v>
      </c>
      <c r="L110" s="3">
        <v>7630</v>
      </c>
    </row>
    <row r="111" spans="1:12">
      <c r="A111" s="3" t="s">
        <v>431</v>
      </c>
      <c r="B111" s="3">
        <v>1400</v>
      </c>
      <c r="C111" s="15">
        <f t="shared" si="1"/>
        <v>98.008352663847432</v>
      </c>
      <c r="D111" s="12">
        <v>992</v>
      </c>
      <c r="E111" s="4">
        <v>95.9</v>
      </c>
      <c r="F111" s="26">
        <v>0.86</v>
      </c>
      <c r="G111" s="12">
        <v>1.8</v>
      </c>
      <c r="H111" s="12">
        <v>0.7</v>
      </c>
      <c r="I111" s="17">
        <v>6</v>
      </c>
      <c r="J111" s="17">
        <v>78</v>
      </c>
      <c r="K111" s="3">
        <v>825</v>
      </c>
      <c r="L111" s="3">
        <v>7850</v>
      </c>
    </row>
    <row r="112" spans="1:12">
      <c r="A112" s="3" t="s">
        <v>432</v>
      </c>
      <c r="B112" s="3">
        <v>1000</v>
      </c>
      <c r="C112" s="15">
        <f t="shared" si="1"/>
        <v>71.275502196497158</v>
      </c>
      <c r="D112" s="12">
        <v>993</v>
      </c>
      <c r="E112" s="4">
        <v>95.3</v>
      </c>
      <c r="F112" s="26">
        <v>0.85</v>
      </c>
      <c r="G112" s="12">
        <v>1.8</v>
      </c>
      <c r="H112" s="12">
        <v>0.6</v>
      </c>
      <c r="I112" s="17">
        <v>6</v>
      </c>
      <c r="J112" s="18">
        <v>121</v>
      </c>
      <c r="K112" s="3">
        <v>805</v>
      </c>
      <c r="L112" s="3">
        <v>11150</v>
      </c>
    </row>
    <row r="113" spans="1:12">
      <c r="A113" s="3" t="s">
        <v>433</v>
      </c>
      <c r="B113" s="3">
        <v>1120</v>
      </c>
      <c r="C113" s="15">
        <f t="shared" si="1"/>
        <v>79.661382224558324</v>
      </c>
      <c r="D113" s="12">
        <v>993</v>
      </c>
      <c r="E113" s="4">
        <v>95.5</v>
      </c>
      <c r="F113" s="26">
        <v>0.85</v>
      </c>
      <c r="G113" s="12">
        <v>1.8</v>
      </c>
      <c r="H113" s="12">
        <v>0.6</v>
      </c>
      <c r="I113" s="17">
        <v>6</v>
      </c>
      <c r="J113" s="18">
        <v>128</v>
      </c>
      <c r="K113" s="3">
        <v>886</v>
      </c>
      <c r="L113" s="3">
        <v>11550</v>
      </c>
    </row>
    <row r="114" spans="1:12">
      <c r="A114" s="3" t="s">
        <v>434</v>
      </c>
      <c r="B114" s="3">
        <v>1250</v>
      </c>
      <c r="C114" s="15">
        <f t="shared" si="1"/>
        <v>87.782062728472127</v>
      </c>
      <c r="D114" s="12">
        <v>993</v>
      </c>
      <c r="E114" s="4">
        <v>95.6</v>
      </c>
      <c r="F114" s="26">
        <v>0.86</v>
      </c>
      <c r="G114" s="12">
        <v>1.8</v>
      </c>
      <c r="H114" s="12">
        <v>0.6</v>
      </c>
      <c r="I114" s="17">
        <v>6</v>
      </c>
      <c r="J114" s="18">
        <v>135</v>
      </c>
      <c r="K114" s="3">
        <v>970</v>
      </c>
      <c r="L114" s="3">
        <v>11900</v>
      </c>
    </row>
    <row r="115" spans="1:12">
      <c r="A115" s="3" t="s">
        <v>435</v>
      </c>
      <c r="B115" s="3">
        <v>1600</v>
      </c>
      <c r="C115" s="20">
        <f t="shared" si="1"/>
        <v>111.89286929122581</v>
      </c>
      <c r="D115" s="12">
        <v>993</v>
      </c>
      <c r="E115" s="4">
        <v>96</v>
      </c>
      <c r="F115" s="26">
        <v>0.86</v>
      </c>
      <c r="G115" s="12">
        <v>1.8</v>
      </c>
      <c r="H115" s="12">
        <v>0.6</v>
      </c>
      <c r="I115" s="17">
        <v>6</v>
      </c>
      <c r="J115" s="18">
        <v>140</v>
      </c>
      <c r="K115" s="3">
        <v>1050</v>
      </c>
      <c r="L115" s="3">
        <v>12300</v>
      </c>
    </row>
    <row r="116" spans="1:12">
      <c r="A116" s="3" t="s">
        <v>108</v>
      </c>
      <c r="B116" s="3">
        <v>1800</v>
      </c>
      <c r="C116" s="20">
        <f t="shared" si="1"/>
        <v>125.87947795262903</v>
      </c>
      <c r="D116" s="12">
        <v>993</v>
      </c>
      <c r="E116" s="4">
        <v>96</v>
      </c>
      <c r="F116" s="26">
        <v>0.86</v>
      </c>
      <c r="G116" s="12">
        <v>1.8</v>
      </c>
      <c r="H116" s="12">
        <v>0.6</v>
      </c>
      <c r="I116" s="17">
        <v>6</v>
      </c>
      <c r="J116" s="18">
        <v>147</v>
      </c>
      <c r="K116" s="3">
        <v>1120</v>
      </c>
      <c r="L116" s="3">
        <v>12700</v>
      </c>
    </row>
    <row r="117" spans="1:12">
      <c r="A117" s="3" t="s">
        <v>109</v>
      </c>
      <c r="B117" s="3">
        <v>2000</v>
      </c>
      <c r="C117" s="20">
        <f t="shared" si="1"/>
        <v>139.72054438030281</v>
      </c>
      <c r="D117" s="12">
        <v>993</v>
      </c>
      <c r="E117" s="4">
        <v>96.1</v>
      </c>
      <c r="F117" s="26">
        <v>0.86</v>
      </c>
      <c r="G117" s="12">
        <v>1.8</v>
      </c>
      <c r="H117" s="12">
        <v>0.6</v>
      </c>
      <c r="I117" s="17">
        <v>6</v>
      </c>
      <c r="J117" s="18">
        <v>155</v>
      </c>
      <c r="K117" s="3">
        <v>1200</v>
      </c>
      <c r="L117" s="3">
        <v>13100</v>
      </c>
    </row>
    <row r="118" spans="1:12">
      <c r="A118" s="3" t="s">
        <v>110</v>
      </c>
      <c r="B118" s="3">
        <v>2100</v>
      </c>
      <c r="C118" s="20">
        <f t="shared" si="1"/>
        <v>146.70657159931793</v>
      </c>
      <c r="D118" s="12">
        <v>993</v>
      </c>
      <c r="E118" s="4">
        <v>96.1</v>
      </c>
      <c r="F118" s="26">
        <v>0.86</v>
      </c>
      <c r="G118" s="12">
        <v>1.8</v>
      </c>
      <c r="H118" s="12">
        <v>0.6</v>
      </c>
      <c r="I118" s="17">
        <v>6</v>
      </c>
      <c r="J118" s="18">
        <v>162</v>
      </c>
      <c r="K118" s="3">
        <v>1280</v>
      </c>
      <c r="L118" s="3">
        <v>13500</v>
      </c>
    </row>
    <row r="119" spans="1:12">
      <c r="A119" s="3" t="s">
        <v>111</v>
      </c>
      <c r="B119" s="3">
        <v>2240</v>
      </c>
      <c r="C119" s="20">
        <f t="shared" si="1"/>
        <v>156.48700970593913</v>
      </c>
      <c r="D119" s="12">
        <v>993</v>
      </c>
      <c r="E119" s="4">
        <v>96.1</v>
      </c>
      <c r="F119" s="26">
        <v>0.86</v>
      </c>
      <c r="G119" s="12">
        <v>1.8</v>
      </c>
      <c r="H119" s="12">
        <v>0.6</v>
      </c>
      <c r="I119" s="17">
        <v>6</v>
      </c>
      <c r="J119" s="18">
        <v>169</v>
      </c>
      <c r="K119" s="3">
        <v>1360</v>
      </c>
      <c r="L119" s="3">
        <v>13900</v>
      </c>
    </row>
    <row r="120" spans="1:12">
      <c r="A120" s="3" t="s">
        <v>122</v>
      </c>
      <c r="B120" s="3">
        <v>220</v>
      </c>
      <c r="C120" s="15">
        <f t="shared" si="1"/>
        <v>18.289529909200798</v>
      </c>
      <c r="D120" s="12">
        <v>745</v>
      </c>
      <c r="E120" s="4">
        <v>92.6</v>
      </c>
      <c r="F120" s="26">
        <v>0.75</v>
      </c>
      <c r="G120" s="12">
        <v>1.8</v>
      </c>
      <c r="H120" s="12">
        <v>0.7</v>
      </c>
      <c r="I120" s="17">
        <v>6</v>
      </c>
      <c r="J120" s="18">
        <v>24</v>
      </c>
      <c r="K120" s="3">
        <v>380</v>
      </c>
      <c r="L120" s="3">
        <v>3400</v>
      </c>
    </row>
    <row r="121" spans="1:12">
      <c r="A121" s="3" t="s">
        <v>123</v>
      </c>
      <c r="B121" s="3">
        <v>250</v>
      </c>
      <c r="C121" s="15">
        <f t="shared" si="1"/>
        <v>20.738764566908234</v>
      </c>
      <c r="D121" s="12">
        <v>745</v>
      </c>
      <c r="E121" s="4">
        <v>92.8</v>
      </c>
      <c r="F121" s="26">
        <v>0.75</v>
      </c>
      <c r="G121" s="12">
        <v>1.8</v>
      </c>
      <c r="H121" s="12">
        <v>0.7</v>
      </c>
      <c r="I121" s="17">
        <v>6</v>
      </c>
      <c r="J121" s="18">
        <v>25</v>
      </c>
      <c r="K121" s="3">
        <v>390</v>
      </c>
      <c r="L121" s="3">
        <v>3500</v>
      </c>
    </row>
    <row r="122" spans="1:12">
      <c r="A122" s="3" t="s">
        <v>124</v>
      </c>
      <c r="B122" s="3">
        <v>280</v>
      </c>
      <c r="C122" s="15">
        <f t="shared" si="1"/>
        <v>22.872498238817634</v>
      </c>
      <c r="D122" s="12">
        <v>745</v>
      </c>
      <c r="E122" s="4">
        <v>93</v>
      </c>
      <c r="F122" s="26">
        <v>0.76</v>
      </c>
      <c r="G122" s="12">
        <v>1.8</v>
      </c>
      <c r="H122" s="12">
        <v>0.7</v>
      </c>
      <c r="I122" s="17">
        <v>6</v>
      </c>
      <c r="J122" s="18">
        <v>26</v>
      </c>
      <c r="K122" s="3">
        <v>405</v>
      </c>
      <c r="L122" s="3">
        <v>3600</v>
      </c>
    </row>
    <row r="123" spans="1:12">
      <c r="A123" s="3" t="s">
        <v>125</v>
      </c>
      <c r="B123" s="3">
        <v>315</v>
      </c>
      <c r="C123" s="15">
        <f t="shared" si="1"/>
        <v>25.288616166461583</v>
      </c>
      <c r="D123" s="12">
        <v>745</v>
      </c>
      <c r="E123" s="4">
        <v>93.4</v>
      </c>
      <c r="F123" s="26">
        <v>0.77</v>
      </c>
      <c r="G123" s="12">
        <v>1.8</v>
      </c>
      <c r="H123" s="12">
        <v>0.7</v>
      </c>
      <c r="I123" s="17">
        <v>6</v>
      </c>
      <c r="J123" s="18">
        <v>27</v>
      </c>
      <c r="K123" s="3">
        <v>420</v>
      </c>
      <c r="L123" s="3">
        <v>3700</v>
      </c>
    </row>
    <row r="124" spans="1:12">
      <c r="A124" s="3" t="s">
        <v>436</v>
      </c>
      <c r="B124" s="3">
        <v>220</v>
      </c>
      <c r="C124" s="15">
        <f t="shared" si="1"/>
        <v>18.289529909200798</v>
      </c>
      <c r="D124" s="12">
        <v>745</v>
      </c>
      <c r="E124" s="4">
        <v>92.6</v>
      </c>
      <c r="F124" s="26">
        <v>0.75</v>
      </c>
      <c r="G124" s="12">
        <v>1.8</v>
      </c>
      <c r="H124" s="12">
        <v>0.7</v>
      </c>
      <c r="I124" s="17">
        <v>6</v>
      </c>
      <c r="J124" s="18">
        <v>28</v>
      </c>
      <c r="K124" s="3">
        <v>423</v>
      </c>
      <c r="L124" s="3">
        <v>4100</v>
      </c>
    </row>
    <row r="125" spans="1:12">
      <c r="A125" s="3" t="s">
        <v>437</v>
      </c>
      <c r="B125" s="3">
        <v>250</v>
      </c>
      <c r="C125" s="15">
        <f t="shared" si="1"/>
        <v>20.738764566908234</v>
      </c>
      <c r="D125" s="12">
        <v>745</v>
      </c>
      <c r="E125" s="4">
        <v>92.8</v>
      </c>
      <c r="F125" s="26">
        <v>0.75</v>
      </c>
      <c r="G125" s="12">
        <v>1.8</v>
      </c>
      <c r="H125" s="12">
        <v>0.7</v>
      </c>
      <c r="I125" s="17">
        <v>6</v>
      </c>
      <c r="J125" s="18">
        <v>30</v>
      </c>
      <c r="K125" s="3">
        <v>476</v>
      </c>
      <c r="L125" s="3">
        <v>4260</v>
      </c>
    </row>
    <row r="126" spans="1:12">
      <c r="A126" s="3" t="s">
        <v>438</v>
      </c>
      <c r="B126" s="3">
        <v>280</v>
      </c>
      <c r="C126" s="15">
        <f t="shared" si="1"/>
        <v>22.872498238817634</v>
      </c>
      <c r="D126" s="12">
        <v>745</v>
      </c>
      <c r="E126" s="4">
        <v>93</v>
      </c>
      <c r="F126" s="26">
        <v>0.76</v>
      </c>
      <c r="G126" s="12">
        <v>1.8</v>
      </c>
      <c r="H126" s="12">
        <v>0.7</v>
      </c>
      <c r="I126" s="17">
        <v>6</v>
      </c>
      <c r="J126" s="18">
        <v>32</v>
      </c>
      <c r="K126" s="3">
        <v>530</v>
      </c>
      <c r="L126" s="3">
        <v>4390</v>
      </c>
    </row>
    <row r="127" spans="1:12">
      <c r="A127" s="3" t="s">
        <v>126</v>
      </c>
      <c r="B127" s="3">
        <v>315</v>
      </c>
      <c r="C127" s="15">
        <f t="shared" si="1"/>
        <v>25.288616166461583</v>
      </c>
      <c r="D127" s="12">
        <v>745</v>
      </c>
      <c r="E127" s="4">
        <v>93.4</v>
      </c>
      <c r="F127" s="26">
        <v>0.77</v>
      </c>
      <c r="G127" s="12">
        <v>1.8</v>
      </c>
      <c r="H127" s="12">
        <v>0.7</v>
      </c>
      <c r="I127" s="17">
        <v>6</v>
      </c>
      <c r="J127" s="18">
        <v>34</v>
      </c>
      <c r="K127" s="3">
        <v>588</v>
      </c>
      <c r="L127" s="3">
        <v>4500</v>
      </c>
    </row>
    <row r="128" spans="1:12">
      <c r="A128" s="3" t="s">
        <v>127</v>
      </c>
      <c r="B128" s="3">
        <v>355</v>
      </c>
      <c r="C128" s="15">
        <f t="shared" si="1"/>
        <v>28.40862076642329</v>
      </c>
      <c r="D128" s="12">
        <v>745</v>
      </c>
      <c r="E128" s="4">
        <v>93.7</v>
      </c>
      <c r="F128" s="26">
        <v>0.77</v>
      </c>
      <c r="G128" s="12">
        <v>1.8</v>
      </c>
      <c r="H128" s="12">
        <v>0.7</v>
      </c>
      <c r="I128" s="17">
        <v>6</v>
      </c>
      <c r="J128" s="18">
        <v>36</v>
      </c>
      <c r="K128" s="3">
        <v>656</v>
      </c>
      <c r="L128" s="3">
        <v>4650</v>
      </c>
    </row>
    <row r="129" spans="1:12">
      <c r="A129" s="3" t="s">
        <v>128</v>
      </c>
      <c r="B129" s="3">
        <v>400</v>
      </c>
      <c r="C129" s="15">
        <f t="shared" si="1"/>
        <v>31.565644608973003</v>
      </c>
      <c r="D129" s="12">
        <v>745</v>
      </c>
      <c r="E129" s="4">
        <v>93.8</v>
      </c>
      <c r="F129" s="26">
        <v>0.78</v>
      </c>
      <c r="G129" s="12">
        <v>1.8</v>
      </c>
      <c r="H129" s="12">
        <v>0.7</v>
      </c>
      <c r="I129" s="17">
        <v>6</v>
      </c>
      <c r="J129" s="18">
        <v>38</v>
      </c>
      <c r="K129" s="3">
        <v>710</v>
      </c>
      <c r="L129" s="3">
        <v>4930</v>
      </c>
    </row>
    <row r="130" spans="1:12">
      <c r="A130" s="3" t="s">
        <v>129</v>
      </c>
      <c r="B130" s="3">
        <v>450</v>
      </c>
      <c r="C130" s="15">
        <f t="shared" si="1"/>
        <v>35.473531920786748</v>
      </c>
      <c r="D130" s="12">
        <v>745</v>
      </c>
      <c r="E130" s="4">
        <v>93.9</v>
      </c>
      <c r="F130" s="26">
        <v>0.78</v>
      </c>
      <c r="G130" s="12">
        <v>1.8</v>
      </c>
      <c r="H130" s="12">
        <v>0.7</v>
      </c>
      <c r="I130" s="17">
        <v>6</v>
      </c>
      <c r="J130" s="18">
        <v>40</v>
      </c>
      <c r="K130" s="3">
        <v>760</v>
      </c>
      <c r="L130" s="3">
        <v>5050</v>
      </c>
    </row>
    <row r="131" spans="1:12">
      <c r="A131" s="3" t="s">
        <v>130</v>
      </c>
      <c r="B131" s="3">
        <v>500</v>
      </c>
      <c r="C131" s="15">
        <f t="shared" si="1"/>
        <v>38.751037326518194</v>
      </c>
      <c r="D131" s="12">
        <v>745</v>
      </c>
      <c r="E131" s="4">
        <v>94.3</v>
      </c>
      <c r="F131" s="26">
        <v>0.79</v>
      </c>
      <c r="G131" s="12">
        <v>1.8</v>
      </c>
      <c r="H131" s="12">
        <v>0.7</v>
      </c>
      <c r="I131" s="17">
        <v>6</v>
      </c>
      <c r="J131" s="18">
        <v>42</v>
      </c>
      <c r="K131" s="3">
        <v>800</v>
      </c>
      <c r="L131" s="3">
        <v>5200</v>
      </c>
    </row>
    <row r="132" spans="1:12">
      <c r="A132" s="3" t="s">
        <v>131</v>
      </c>
      <c r="B132" s="3">
        <v>560</v>
      </c>
      <c r="C132" s="15">
        <f t="shared" si="1"/>
        <v>43.309307495000482</v>
      </c>
      <c r="D132" s="12">
        <v>745</v>
      </c>
      <c r="E132" s="4">
        <v>94.5</v>
      </c>
      <c r="F132" s="26">
        <v>0.79</v>
      </c>
      <c r="G132" s="12">
        <v>1.8</v>
      </c>
      <c r="H132" s="12">
        <v>0.7</v>
      </c>
      <c r="I132" s="17">
        <v>6</v>
      </c>
      <c r="J132" s="18">
        <v>44</v>
      </c>
      <c r="K132" s="3">
        <v>860</v>
      </c>
      <c r="L132" s="3">
        <v>5400</v>
      </c>
    </row>
    <row r="133" spans="1:12">
      <c r="A133" s="3" t="s">
        <v>439</v>
      </c>
      <c r="B133" s="3">
        <v>630</v>
      </c>
      <c r="C133" s="15">
        <f t="shared" ref="C133:C196" si="2">B133*100/1.732/10/E133/F133</f>
        <v>46.742571062211425</v>
      </c>
      <c r="D133" s="12">
        <v>745</v>
      </c>
      <c r="E133" s="4">
        <v>94.9</v>
      </c>
      <c r="F133" s="26">
        <v>0.82</v>
      </c>
      <c r="G133" s="12">
        <v>1.8</v>
      </c>
      <c r="H133" s="12">
        <v>0.7</v>
      </c>
      <c r="I133" s="17">
        <v>6</v>
      </c>
      <c r="J133" s="18">
        <v>46</v>
      </c>
      <c r="K133" s="3">
        <v>920</v>
      </c>
      <c r="L133" s="3">
        <v>5680</v>
      </c>
    </row>
    <row r="134" spans="1:12">
      <c r="A134" s="3" t="s">
        <v>440</v>
      </c>
      <c r="B134" s="3">
        <v>450</v>
      </c>
      <c r="C134" s="15">
        <f t="shared" si="2"/>
        <v>35.473531920786748</v>
      </c>
      <c r="D134" s="12">
        <v>745</v>
      </c>
      <c r="E134" s="4">
        <v>93.9</v>
      </c>
      <c r="F134" s="26">
        <v>0.78</v>
      </c>
      <c r="G134" s="12">
        <v>1.8</v>
      </c>
      <c r="H134" s="12">
        <v>0.7</v>
      </c>
      <c r="I134" s="17">
        <v>6</v>
      </c>
      <c r="J134" s="18">
        <v>63</v>
      </c>
      <c r="K134" s="3">
        <v>810</v>
      </c>
      <c r="L134" s="3">
        <v>6510</v>
      </c>
    </row>
    <row r="135" spans="1:12">
      <c r="A135" s="3" t="s">
        <v>132</v>
      </c>
      <c r="B135" s="3">
        <v>500</v>
      </c>
      <c r="C135" s="15">
        <f t="shared" si="2"/>
        <v>38.751037326518194</v>
      </c>
      <c r="D135" s="12">
        <v>745</v>
      </c>
      <c r="E135" s="4">
        <v>94.3</v>
      </c>
      <c r="F135" s="26">
        <v>0.79</v>
      </c>
      <c r="G135" s="12">
        <v>1.8</v>
      </c>
      <c r="H135" s="12">
        <v>0.7</v>
      </c>
      <c r="I135" s="17">
        <v>6</v>
      </c>
      <c r="J135" s="18">
        <v>67</v>
      </c>
      <c r="K135" s="3">
        <v>890</v>
      </c>
      <c r="L135" s="3">
        <v>6710</v>
      </c>
    </row>
    <row r="136" spans="1:12">
      <c r="A136" s="3" t="s">
        <v>133</v>
      </c>
      <c r="B136" s="3">
        <v>560</v>
      </c>
      <c r="C136" s="15">
        <f t="shared" si="2"/>
        <v>43.309307495000482</v>
      </c>
      <c r="D136" s="12">
        <v>745</v>
      </c>
      <c r="E136" s="4">
        <v>94.5</v>
      </c>
      <c r="F136" s="26">
        <v>0.79</v>
      </c>
      <c r="G136" s="12">
        <v>1.8</v>
      </c>
      <c r="H136" s="12">
        <v>0.7</v>
      </c>
      <c r="I136" s="17">
        <v>6</v>
      </c>
      <c r="J136" s="18">
        <v>70</v>
      </c>
      <c r="K136" s="3">
        <v>988</v>
      </c>
      <c r="L136" s="3">
        <v>6940</v>
      </c>
    </row>
    <row r="137" spans="1:12">
      <c r="A137" s="3" t="s">
        <v>134</v>
      </c>
      <c r="B137" s="3">
        <v>630</v>
      </c>
      <c r="C137" s="15">
        <f t="shared" si="2"/>
        <v>46.742571062211425</v>
      </c>
      <c r="D137" s="12">
        <v>745</v>
      </c>
      <c r="E137" s="4">
        <v>94.9</v>
      </c>
      <c r="F137" s="26">
        <v>0.82</v>
      </c>
      <c r="G137" s="12">
        <v>1.8</v>
      </c>
      <c r="H137" s="12">
        <v>0.7</v>
      </c>
      <c r="I137" s="17">
        <v>6</v>
      </c>
      <c r="J137" s="18">
        <v>74</v>
      </c>
      <c r="K137" s="3">
        <v>1098</v>
      </c>
      <c r="L137" s="3">
        <v>7290</v>
      </c>
    </row>
    <row r="138" spans="1:12">
      <c r="A138" s="3" t="s">
        <v>135</v>
      </c>
      <c r="B138" s="3">
        <v>710</v>
      </c>
      <c r="C138" s="15">
        <f t="shared" si="2"/>
        <v>52.622684972443501</v>
      </c>
      <c r="D138" s="12">
        <v>745</v>
      </c>
      <c r="E138" s="4">
        <v>95</v>
      </c>
      <c r="F138" s="26">
        <v>0.82</v>
      </c>
      <c r="G138" s="12">
        <v>1.8</v>
      </c>
      <c r="H138" s="12">
        <v>0.7</v>
      </c>
      <c r="I138" s="17">
        <v>6</v>
      </c>
      <c r="J138" s="18">
        <v>77</v>
      </c>
      <c r="K138" s="3">
        <v>1170</v>
      </c>
      <c r="L138" s="3">
        <v>7530</v>
      </c>
    </row>
    <row r="139" spans="1:12">
      <c r="A139" s="3" t="s">
        <v>136</v>
      </c>
      <c r="B139" s="3">
        <v>800</v>
      </c>
      <c r="C139" s="15">
        <f t="shared" si="2"/>
        <v>59.168600690994587</v>
      </c>
      <c r="D139" s="12">
        <v>745</v>
      </c>
      <c r="E139" s="4">
        <v>95.2</v>
      </c>
      <c r="F139" s="26">
        <v>0.82</v>
      </c>
      <c r="G139" s="12">
        <v>1.8</v>
      </c>
      <c r="H139" s="12">
        <v>0.7</v>
      </c>
      <c r="I139" s="17">
        <v>6</v>
      </c>
      <c r="J139" s="18">
        <v>80</v>
      </c>
      <c r="K139" s="3">
        <v>1230</v>
      </c>
      <c r="L139" s="3">
        <v>7800</v>
      </c>
    </row>
    <row r="140" spans="1:12">
      <c r="A140" s="3" t="s">
        <v>441</v>
      </c>
      <c r="B140" s="3">
        <v>900</v>
      </c>
      <c r="C140" s="15">
        <f t="shared" si="2"/>
        <v>66.494828268683321</v>
      </c>
      <c r="D140" s="12">
        <v>745</v>
      </c>
      <c r="E140" s="4">
        <v>95.3</v>
      </c>
      <c r="F140" s="26">
        <v>0.82</v>
      </c>
      <c r="G140" s="12">
        <v>1.8</v>
      </c>
      <c r="H140" s="12">
        <v>0.7</v>
      </c>
      <c r="I140" s="17">
        <v>6</v>
      </c>
      <c r="J140" s="18">
        <v>84</v>
      </c>
      <c r="K140" s="3">
        <v>1290</v>
      </c>
      <c r="L140" s="3">
        <v>8100</v>
      </c>
    </row>
    <row r="141" spans="1:12">
      <c r="A141" s="3" t="s">
        <v>442</v>
      </c>
      <c r="B141" s="3">
        <v>1000</v>
      </c>
      <c r="C141" s="15">
        <f t="shared" si="2"/>
        <v>74.63864075272771</v>
      </c>
      <c r="D141" s="12">
        <v>745</v>
      </c>
      <c r="E141" s="4">
        <v>95.5</v>
      </c>
      <c r="F141" s="26">
        <v>0.81</v>
      </c>
      <c r="G141" s="12">
        <v>1.8</v>
      </c>
      <c r="H141" s="12">
        <v>0.7</v>
      </c>
      <c r="I141" s="17">
        <v>6</v>
      </c>
      <c r="J141" s="18">
        <v>88</v>
      </c>
      <c r="K141" s="3">
        <v>1350</v>
      </c>
      <c r="L141" s="3">
        <v>8350</v>
      </c>
    </row>
    <row r="142" spans="1:12">
      <c r="A142" s="3" t="s">
        <v>443</v>
      </c>
      <c r="B142" s="3">
        <v>710</v>
      </c>
      <c r="C142" s="15">
        <f t="shared" si="2"/>
        <v>52.622684972443501</v>
      </c>
      <c r="D142" s="12">
        <v>745</v>
      </c>
      <c r="E142" s="4">
        <v>95</v>
      </c>
      <c r="F142" s="26">
        <v>0.82</v>
      </c>
      <c r="G142" s="12">
        <v>1.8</v>
      </c>
      <c r="H142" s="12">
        <v>0.7</v>
      </c>
      <c r="I142" s="17">
        <v>6</v>
      </c>
      <c r="J142" s="18">
        <v>145</v>
      </c>
      <c r="K142" s="3">
        <v>1221</v>
      </c>
      <c r="L142" s="3">
        <v>10800</v>
      </c>
    </row>
    <row r="143" spans="1:12">
      <c r="A143" s="3" t="s">
        <v>444</v>
      </c>
      <c r="B143" s="3">
        <v>800</v>
      </c>
      <c r="C143" s="15">
        <f t="shared" si="2"/>
        <v>59.168600690994587</v>
      </c>
      <c r="D143" s="12">
        <v>745</v>
      </c>
      <c r="E143" s="4">
        <v>95.2</v>
      </c>
      <c r="F143" s="26">
        <v>0.82</v>
      </c>
      <c r="G143" s="12">
        <v>1.8</v>
      </c>
      <c r="H143" s="12">
        <v>0.7</v>
      </c>
      <c r="I143" s="17">
        <v>6</v>
      </c>
      <c r="J143" s="18">
        <v>151</v>
      </c>
      <c r="K143" s="3">
        <v>1357</v>
      </c>
      <c r="L143" s="3">
        <v>11200</v>
      </c>
    </row>
    <row r="144" spans="1:12">
      <c r="A144" s="3" t="s">
        <v>445</v>
      </c>
      <c r="B144" s="3">
        <v>900</v>
      </c>
      <c r="C144" s="15">
        <f t="shared" si="2"/>
        <v>66.494828268683321</v>
      </c>
      <c r="D144" s="12">
        <v>745</v>
      </c>
      <c r="E144" s="4">
        <v>95.3</v>
      </c>
      <c r="F144" s="26">
        <v>0.82</v>
      </c>
      <c r="G144" s="12">
        <v>1.8</v>
      </c>
      <c r="H144" s="12">
        <v>0.7</v>
      </c>
      <c r="I144" s="17">
        <v>6</v>
      </c>
      <c r="J144" s="18">
        <v>166</v>
      </c>
      <c r="K144" s="3">
        <v>1505</v>
      </c>
      <c r="L144" s="3">
        <v>11600</v>
      </c>
    </row>
    <row r="145" spans="1:12">
      <c r="A145" s="3" t="s">
        <v>137</v>
      </c>
      <c r="B145" s="3">
        <v>1120</v>
      </c>
      <c r="C145" s="15">
        <f t="shared" si="2"/>
        <v>81.495597898857227</v>
      </c>
      <c r="D145" s="12">
        <v>745</v>
      </c>
      <c r="E145" s="4">
        <v>95.6</v>
      </c>
      <c r="F145" s="26">
        <v>0.83</v>
      </c>
      <c r="G145" s="12">
        <v>1.8</v>
      </c>
      <c r="H145" s="12">
        <v>0.7</v>
      </c>
      <c r="I145" s="17">
        <v>6</v>
      </c>
      <c r="J145" s="18">
        <v>172</v>
      </c>
      <c r="K145" s="3">
        <v>1620</v>
      </c>
      <c r="L145" s="3">
        <v>12000</v>
      </c>
    </row>
    <row r="146" spans="1:12">
      <c r="A146" s="3" t="s">
        <v>138</v>
      </c>
      <c r="B146" s="3">
        <v>1250</v>
      </c>
      <c r="C146" s="15">
        <f t="shared" si="2"/>
        <v>90.859866667724987</v>
      </c>
      <c r="D146" s="12">
        <v>745</v>
      </c>
      <c r="E146" s="4">
        <v>95.7</v>
      </c>
      <c r="F146" s="26">
        <v>0.83</v>
      </c>
      <c r="G146" s="12">
        <v>1.8</v>
      </c>
      <c r="H146" s="12">
        <v>0.7</v>
      </c>
      <c r="I146" s="17">
        <v>6</v>
      </c>
      <c r="J146" s="18">
        <v>179</v>
      </c>
      <c r="K146" s="3">
        <v>1740</v>
      </c>
      <c r="L146" s="3">
        <v>12400</v>
      </c>
    </row>
    <row r="147" spans="1:12">
      <c r="A147" s="3" t="s">
        <v>139</v>
      </c>
      <c r="B147" s="3">
        <v>1400</v>
      </c>
      <c r="C147" s="20">
        <f t="shared" si="2"/>
        <v>101.65682618907555</v>
      </c>
      <c r="D147" s="12">
        <v>745</v>
      </c>
      <c r="E147" s="4">
        <v>95.8</v>
      </c>
      <c r="F147" s="26">
        <v>0.83</v>
      </c>
      <c r="G147" s="12">
        <v>1.8</v>
      </c>
      <c r="H147" s="12">
        <v>0.7</v>
      </c>
      <c r="I147" s="17">
        <v>6</v>
      </c>
      <c r="J147" s="18">
        <v>185</v>
      </c>
      <c r="K147" s="3">
        <v>1850</v>
      </c>
      <c r="L147" s="3">
        <v>12800</v>
      </c>
    </row>
    <row r="148" spans="1:12">
      <c r="A148" s="3" t="s">
        <v>140</v>
      </c>
      <c r="B148" s="3">
        <v>1600</v>
      </c>
      <c r="C148" s="20">
        <f t="shared" si="2"/>
        <v>116.17922993037206</v>
      </c>
      <c r="D148" s="12">
        <v>745</v>
      </c>
      <c r="E148" s="4">
        <v>95.8</v>
      </c>
      <c r="F148" s="26">
        <v>0.83</v>
      </c>
      <c r="G148" s="12">
        <v>1.8</v>
      </c>
      <c r="H148" s="12">
        <v>0.7</v>
      </c>
      <c r="I148" s="17">
        <v>6</v>
      </c>
      <c r="J148" s="18">
        <v>191</v>
      </c>
      <c r="K148" s="3">
        <v>1970</v>
      </c>
      <c r="L148" s="3">
        <v>13200</v>
      </c>
    </row>
    <row r="149" spans="1:12">
      <c r="A149" s="3" t="s">
        <v>152</v>
      </c>
      <c r="B149" s="3">
        <v>220</v>
      </c>
      <c r="C149" s="15">
        <f t="shared" si="2"/>
        <v>19.072189972882811</v>
      </c>
      <c r="D149" s="12">
        <v>593</v>
      </c>
      <c r="E149" s="4">
        <v>92.5</v>
      </c>
      <c r="F149" s="26">
        <v>0.72</v>
      </c>
      <c r="G149" s="12">
        <v>1.8</v>
      </c>
      <c r="H149" s="12">
        <v>0.7</v>
      </c>
      <c r="I149" s="17">
        <v>5.5</v>
      </c>
      <c r="J149" s="18">
        <v>37</v>
      </c>
      <c r="K149" s="3">
        <v>680</v>
      </c>
      <c r="L149" s="3">
        <v>4700</v>
      </c>
    </row>
    <row r="150" spans="1:12">
      <c r="A150" s="3" t="s">
        <v>154</v>
      </c>
      <c r="B150" s="3">
        <v>220</v>
      </c>
      <c r="C150" s="15">
        <f t="shared" si="2"/>
        <v>19.072189972882811</v>
      </c>
      <c r="D150" s="12">
        <v>595</v>
      </c>
      <c r="E150" s="4">
        <v>92.5</v>
      </c>
      <c r="F150" s="26">
        <v>0.72</v>
      </c>
      <c r="G150" s="12">
        <v>1.8</v>
      </c>
      <c r="H150" s="12">
        <v>0.7</v>
      </c>
      <c r="I150" s="17">
        <v>5.5</v>
      </c>
      <c r="J150" s="18">
        <v>38</v>
      </c>
      <c r="K150" s="3">
        <v>689</v>
      </c>
      <c r="L150" s="3">
        <v>5910</v>
      </c>
    </row>
    <row r="151" spans="1:12">
      <c r="A151" s="3" t="s">
        <v>155</v>
      </c>
      <c r="B151" s="3">
        <v>250</v>
      </c>
      <c r="C151" s="15">
        <f t="shared" si="2"/>
        <v>21.626183834604056</v>
      </c>
      <c r="D151" s="12">
        <v>595</v>
      </c>
      <c r="E151" s="4">
        <v>92.7</v>
      </c>
      <c r="F151" s="26">
        <v>0.72</v>
      </c>
      <c r="G151" s="12">
        <v>1.8</v>
      </c>
      <c r="H151" s="12">
        <v>0.7</v>
      </c>
      <c r="I151" s="17">
        <v>5.5</v>
      </c>
      <c r="J151" s="17">
        <v>39.299999999999997</v>
      </c>
      <c r="K151" s="3">
        <v>775</v>
      </c>
      <c r="L151" s="3">
        <v>6110</v>
      </c>
    </row>
    <row r="152" spans="1:12">
      <c r="A152" s="3" t="s">
        <v>156</v>
      </c>
      <c r="B152" s="3">
        <v>280</v>
      </c>
      <c r="C152" s="15">
        <f t="shared" si="2"/>
        <v>23.49067386689379</v>
      </c>
      <c r="D152" s="12">
        <v>595</v>
      </c>
      <c r="E152" s="4">
        <v>93</v>
      </c>
      <c r="F152" s="26">
        <v>0.74</v>
      </c>
      <c r="G152" s="12">
        <v>1.8</v>
      </c>
      <c r="H152" s="12">
        <v>0.7</v>
      </c>
      <c r="I152" s="17">
        <v>5.5</v>
      </c>
      <c r="J152" s="17">
        <v>40</v>
      </c>
      <c r="K152" s="3">
        <v>865</v>
      </c>
      <c r="L152" s="3">
        <v>6300</v>
      </c>
    </row>
    <row r="153" spans="1:12">
      <c r="A153" s="3" t="s">
        <v>157</v>
      </c>
      <c r="B153" s="3">
        <v>315</v>
      </c>
      <c r="C153" s="15">
        <f t="shared" si="2"/>
        <v>26.370297782443807</v>
      </c>
      <c r="D153" s="12">
        <v>595</v>
      </c>
      <c r="E153" s="4">
        <v>93.2</v>
      </c>
      <c r="F153" s="26">
        <v>0.74</v>
      </c>
      <c r="G153" s="12">
        <v>1.8</v>
      </c>
      <c r="H153" s="12">
        <v>0.7</v>
      </c>
      <c r="I153" s="17">
        <v>5.5</v>
      </c>
      <c r="J153" s="17">
        <v>41.5</v>
      </c>
      <c r="K153" s="3">
        <v>920</v>
      </c>
      <c r="L153" s="3">
        <v>6460</v>
      </c>
    </row>
    <row r="154" spans="1:12">
      <c r="A154" s="3" t="s">
        <v>158</v>
      </c>
      <c r="B154" s="3">
        <v>355</v>
      </c>
      <c r="C154" s="15">
        <f t="shared" si="2"/>
        <v>29.259865520009626</v>
      </c>
      <c r="D154" s="12">
        <v>595</v>
      </c>
      <c r="E154" s="4">
        <v>93.4</v>
      </c>
      <c r="F154" s="26">
        <v>0.75</v>
      </c>
      <c r="G154" s="12">
        <v>1.8</v>
      </c>
      <c r="H154" s="12">
        <v>0.7</v>
      </c>
      <c r="I154" s="17">
        <v>5.5</v>
      </c>
      <c r="J154" s="17">
        <v>42.8</v>
      </c>
      <c r="K154" s="3">
        <v>1000</v>
      </c>
      <c r="L154" s="3">
        <v>6630</v>
      </c>
    </row>
    <row r="155" spans="1:12">
      <c r="A155" s="3" t="s">
        <v>159</v>
      </c>
      <c r="B155" s="3">
        <v>400</v>
      </c>
      <c r="C155" s="15">
        <f t="shared" si="2"/>
        <v>32.898416270240752</v>
      </c>
      <c r="D155" s="12">
        <v>595</v>
      </c>
      <c r="E155" s="4">
        <v>93.6</v>
      </c>
      <c r="F155" s="26">
        <v>0.75</v>
      </c>
      <c r="G155" s="12">
        <v>1.8</v>
      </c>
      <c r="H155" s="12">
        <v>0.7</v>
      </c>
      <c r="I155" s="17">
        <v>5.5</v>
      </c>
      <c r="J155" s="17">
        <v>44</v>
      </c>
      <c r="K155" s="3">
        <v>1070</v>
      </c>
      <c r="L155" s="3">
        <v>6800</v>
      </c>
    </row>
    <row r="156" spans="1:12">
      <c r="A156" s="3" t="s">
        <v>446</v>
      </c>
      <c r="B156" s="3">
        <v>450</v>
      </c>
      <c r="C156" s="15">
        <f t="shared" si="2"/>
        <v>36.445859400491855</v>
      </c>
      <c r="D156" s="12">
        <v>595</v>
      </c>
      <c r="E156" s="4">
        <v>93.8</v>
      </c>
      <c r="F156" s="26">
        <v>0.76</v>
      </c>
      <c r="G156" s="12">
        <v>1.8</v>
      </c>
      <c r="H156" s="12">
        <v>0.7</v>
      </c>
      <c r="I156" s="17">
        <v>5.5</v>
      </c>
      <c r="J156" s="17">
        <v>45.3</v>
      </c>
      <c r="K156" s="3">
        <v>1160</v>
      </c>
      <c r="L156" s="3">
        <v>6960</v>
      </c>
    </row>
    <row r="157" spans="1:12">
      <c r="A157" s="3" t="s">
        <v>447</v>
      </c>
      <c r="B157" s="3">
        <v>315</v>
      </c>
      <c r="C157" s="15">
        <f t="shared" si="2"/>
        <v>26.370297782443807</v>
      </c>
      <c r="D157" s="12">
        <v>595</v>
      </c>
      <c r="E157" s="4">
        <v>93.2</v>
      </c>
      <c r="F157" s="26">
        <v>0.74</v>
      </c>
      <c r="G157" s="12">
        <v>1.8</v>
      </c>
      <c r="H157" s="12">
        <v>0.7</v>
      </c>
      <c r="I157" s="17">
        <v>6</v>
      </c>
      <c r="J157" s="17">
        <v>78</v>
      </c>
      <c r="K157" s="3">
        <v>1014</v>
      </c>
      <c r="L157" s="3">
        <v>7590</v>
      </c>
    </row>
    <row r="158" spans="1:12">
      <c r="A158" s="3" t="s">
        <v>160</v>
      </c>
      <c r="B158" s="3">
        <v>355</v>
      </c>
      <c r="C158" s="15">
        <f t="shared" si="2"/>
        <v>29.259865520009626</v>
      </c>
      <c r="D158" s="12">
        <v>595</v>
      </c>
      <c r="E158" s="4">
        <v>93.4</v>
      </c>
      <c r="F158" s="26">
        <v>0.75</v>
      </c>
      <c r="G158" s="12">
        <v>1.8</v>
      </c>
      <c r="H158" s="12">
        <v>0.7</v>
      </c>
      <c r="I158" s="17">
        <v>6</v>
      </c>
      <c r="J158" s="17">
        <v>83</v>
      </c>
      <c r="K158" s="3">
        <v>1131</v>
      </c>
      <c r="L158" s="3">
        <v>7840</v>
      </c>
    </row>
    <row r="159" spans="1:12">
      <c r="A159" s="3" t="s">
        <v>161</v>
      </c>
      <c r="B159" s="3">
        <v>400</v>
      </c>
      <c r="C159" s="15">
        <f t="shared" si="2"/>
        <v>32.898416270240752</v>
      </c>
      <c r="D159" s="12">
        <v>595</v>
      </c>
      <c r="E159" s="4">
        <v>93.6</v>
      </c>
      <c r="F159" s="26">
        <v>0.75</v>
      </c>
      <c r="G159" s="12">
        <v>1.8</v>
      </c>
      <c r="H159" s="12">
        <v>0.7</v>
      </c>
      <c r="I159" s="17">
        <v>6</v>
      </c>
      <c r="J159" s="17">
        <v>87</v>
      </c>
      <c r="K159" s="3">
        <v>1261</v>
      </c>
      <c r="L159" s="3">
        <v>8090</v>
      </c>
    </row>
    <row r="160" spans="1:12">
      <c r="A160" s="3" t="s">
        <v>162</v>
      </c>
      <c r="B160" s="3">
        <v>450</v>
      </c>
      <c r="C160" s="15">
        <f t="shared" si="2"/>
        <v>36.445859400491855</v>
      </c>
      <c r="D160" s="12">
        <v>595</v>
      </c>
      <c r="E160" s="4">
        <v>93.8</v>
      </c>
      <c r="F160" s="26">
        <v>0.76</v>
      </c>
      <c r="G160" s="12">
        <v>1.8</v>
      </c>
      <c r="H160" s="12">
        <v>0.7</v>
      </c>
      <c r="I160" s="17">
        <v>6</v>
      </c>
      <c r="J160" s="17">
        <v>92</v>
      </c>
      <c r="K160" s="3">
        <v>1403</v>
      </c>
      <c r="L160" s="3">
        <v>8300</v>
      </c>
    </row>
    <row r="161" spans="1:12">
      <c r="A161" s="3" t="s">
        <v>163</v>
      </c>
      <c r="B161" s="3">
        <v>500</v>
      </c>
      <c r="C161" s="15">
        <f t="shared" si="2"/>
        <v>39.884443599248769</v>
      </c>
      <c r="D161" s="12">
        <v>595</v>
      </c>
      <c r="E161" s="4">
        <v>94</v>
      </c>
      <c r="F161" s="26">
        <v>0.77</v>
      </c>
      <c r="G161" s="12">
        <v>1.8</v>
      </c>
      <c r="H161" s="12">
        <v>0.7</v>
      </c>
      <c r="I161" s="17">
        <v>6</v>
      </c>
      <c r="J161" s="17">
        <v>97</v>
      </c>
      <c r="K161" s="3">
        <v>1544</v>
      </c>
      <c r="L161" s="3">
        <v>8500</v>
      </c>
    </row>
    <row r="162" spans="1:12">
      <c r="A162" s="3" t="s">
        <v>164</v>
      </c>
      <c r="B162" s="3">
        <v>560</v>
      </c>
      <c r="C162" s="15">
        <f t="shared" si="2"/>
        <v>44.05101434697486</v>
      </c>
      <c r="D162" s="12">
        <v>595</v>
      </c>
      <c r="E162" s="4">
        <v>94.1</v>
      </c>
      <c r="F162" s="26">
        <v>0.78</v>
      </c>
      <c r="G162" s="12">
        <v>1.8</v>
      </c>
      <c r="H162" s="12">
        <v>0.7</v>
      </c>
      <c r="I162" s="17">
        <v>6</v>
      </c>
      <c r="J162" s="18">
        <v>102</v>
      </c>
      <c r="K162" s="3">
        <v>1620</v>
      </c>
      <c r="L162" s="3">
        <v>8700</v>
      </c>
    </row>
    <row r="163" spans="1:12">
      <c r="A163" s="3" t="s">
        <v>165</v>
      </c>
      <c r="B163" s="3">
        <v>630</v>
      </c>
      <c r="C163" s="15">
        <f t="shared" si="2"/>
        <v>49.452285326687452</v>
      </c>
      <c r="D163" s="12">
        <v>595</v>
      </c>
      <c r="E163" s="4">
        <v>94.3</v>
      </c>
      <c r="F163" s="26">
        <v>0.78</v>
      </c>
      <c r="G163" s="12">
        <v>1.8</v>
      </c>
      <c r="H163" s="12">
        <v>0.7</v>
      </c>
      <c r="I163" s="17">
        <v>6</v>
      </c>
      <c r="J163" s="18">
        <v>107</v>
      </c>
      <c r="K163" s="3">
        <v>1710</v>
      </c>
      <c r="L163" s="3">
        <v>8910</v>
      </c>
    </row>
    <row r="164" spans="1:12">
      <c r="A164" s="3" t="s">
        <v>448</v>
      </c>
      <c r="B164" s="3">
        <v>710</v>
      </c>
      <c r="C164" s="15">
        <f t="shared" si="2"/>
        <v>55.613989409216501</v>
      </c>
      <c r="D164" s="12">
        <v>595</v>
      </c>
      <c r="E164" s="4">
        <v>94.5</v>
      </c>
      <c r="F164" s="26">
        <v>0.78</v>
      </c>
      <c r="G164" s="12">
        <v>1.8</v>
      </c>
      <c r="H164" s="12">
        <v>0.7</v>
      </c>
      <c r="I164" s="17">
        <v>6</v>
      </c>
      <c r="J164" s="18">
        <v>112</v>
      </c>
      <c r="K164" s="3">
        <v>1820</v>
      </c>
      <c r="L164" s="3">
        <v>9100</v>
      </c>
    </row>
    <row r="165" spans="1:12">
      <c r="A165" s="3" t="s">
        <v>449</v>
      </c>
      <c r="B165" s="3">
        <v>800</v>
      </c>
      <c r="C165" s="15">
        <f t="shared" si="2"/>
        <v>62.465347348558389</v>
      </c>
      <c r="D165" s="12">
        <v>595</v>
      </c>
      <c r="E165" s="4">
        <v>94.8</v>
      </c>
      <c r="F165" s="26">
        <v>0.78</v>
      </c>
      <c r="G165" s="12">
        <v>1.8</v>
      </c>
      <c r="H165" s="12">
        <v>0.7</v>
      </c>
      <c r="I165" s="17">
        <v>6</v>
      </c>
      <c r="J165" s="18">
        <v>117</v>
      </c>
      <c r="K165" s="3">
        <v>1930</v>
      </c>
      <c r="L165" s="3">
        <v>9320</v>
      </c>
    </row>
    <row r="166" spans="1:12">
      <c r="A166" s="3" t="s">
        <v>450</v>
      </c>
      <c r="B166" s="3">
        <v>560</v>
      </c>
      <c r="C166" s="15">
        <f t="shared" si="2"/>
        <v>44.05101434697486</v>
      </c>
      <c r="D166" s="12">
        <v>595</v>
      </c>
      <c r="E166" s="4">
        <v>94.1</v>
      </c>
      <c r="F166" s="26">
        <v>0.78</v>
      </c>
      <c r="G166" s="12">
        <v>1.8</v>
      </c>
      <c r="H166" s="12">
        <v>0.7</v>
      </c>
      <c r="I166" s="17">
        <v>6</v>
      </c>
      <c r="J166" s="18">
        <v>153</v>
      </c>
      <c r="K166" s="3">
        <v>1710</v>
      </c>
      <c r="L166" s="3">
        <v>11000</v>
      </c>
    </row>
    <row r="167" spans="1:12">
      <c r="A167" s="3" t="s">
        <v>451</v>
      </c>
      <c r="B167" s="3">
        <v>630</v>
      </c>
      <c r="C167" s="15">
        <f t="shared" si="2"/>
        <v>49.452285326687452</v>
      </c>
      <c r="D167" s="12">
        <v>595</v>
      </c>
      <c r="E167" s="4">
        <v>94.3</v>
      </c>
      <c r="F167" s="26">
        <v>0.78</v>
      </c>
      <c r="G167" s="12">
        <v>1.8</v>
      </c>
      <c r="H167" s="12">
        <v>0.7</v>
      </c>
      <c r="I167" s="17">
        <v>6</v>
      </c>
      <c r="J167" s="18">
        <v>162</v>
      </c>
      <c r="K167" s="3">
        <v>1902</v>
      </c>
      <c r="L167" s="3">
        <v>11400</v>
      </c>
    </row>
    <row r="168" spans="1:12">
      <c r="A168" s="3" t="s">
        <v>452</v>
      </c>
      <c r="B168" s="3">
        <v>710</v>
      </c>
      <c r="C168" s="15">
        <f t="shared" si="2"/>
        <v>55.613989409216501</v>
      </c>
      <c r="D168" s="12">
        <v>595</v>
      </c>
      <c r="E168" s="4">
        <v>94.5</v>
      </c>
      <c r="F168" s="26">
        <v>0.78</v>
      </c>
      <c r="G168" s="12">
        <v>1.8</v>
      </c>
      <c r="H168" s="12">
        <v>0.7</v>
      </c>
      <c r="I168" s="17">
        <v>6</v>
      </c>
      <c r="J168" s="18">
        <v>169</v>
      </c>
      <c r="K168" s="3">
        <v>2116</v>
      </c>
      <c r="L168" s="3">
        <v>11800</v>
      </c>
    </row>
    <row r="169" spans="1:12">
      <c r="A169" s="3" t="s">
        <v>453</v>
      </c>
      <c r="B169" s="3">
        <v>800</v>
      </c>
      <c r="C169" s="15">
        <f t="shared" si="2"/>
        <v>62.465347348558389</v>
      </c>
      <c r="D169" s="12">
        <v>595</v>
      </c>
      <c r="E169" s="4">
        <v>94.8</v>
      </c>
      <c r="F169" s="26">
        <v>0.78</v>
      </c>
      <c r="G169" s="12">
        <v>1.8</v>
      </c>
      <c r="H169" s="12">
        <v>0.7</v>
      </c>
      <c r="I169" s="17">
        <v>6</v>
      </c>
      <c r="J169" s="18">
        <v>178</v>
      </c>
      <c r="K169" s="3">
        <v>2355</v>
      </c>
      <c r="L169" s="3">
        <v>12200</v>
      </c>
    </row>
    <row r="170" spans="1:12">
      <c r="A170" s="3" t="s">
        <v>454</v>
      </c>
      <c r="B170" s="3">
        <v>900</v>
      </c>
      <c r="C170" s="15">
        <f t="shared" si="2"/>
        <v>68.372432235322719</v>
      </c>
      <c r="D170" s="12">
        <v>595</v>
      </c>
      <c r="E170" s="4">
        <v>95</v>
      </c>
      <c r="F170" s="26">
        <v>0.8</v>
      </c>
      <c r="G170" s="12">
        <v>1.8</v>
      </c>
      <c r="H170" s="12">
        <v>0.7</v>
      </c>
      <c r="I170" s="17">
        <v>6</v>
      </c>
      <c r="J170" s="18">
        <v>185</v>
      </c>
      <c r="K170" s="3">
        <v>2460</v>
      </c>
      <c r="L170" s="3">
        <v>12600</v>
      </c>
    </row>
    <row r="171" spans="1:12">
      <c r="A171" s="3" t="s">
        <v>166</v>
      </c>
      <c r="B171" s="3">
        <v>1000</v>
      </c>
      <c r="C171" s="15">
        <f t="shared" si="2"/>
        <v>75.889485481430768</v>
      </c>
      <c r="D171" s="12">
        <v>595</v>
      </c>
      <c r="E171" s="4">
        <v>95.1</v>
      </c>
      <c r="F171" s="26">
        <v>0.8</v>
      </c>
      <c r="G171" s="12">
        <v>1.8</v>
      </c>
      <c r="H171" s="12">
        <v>0.7</v>
      </c>
      <c r="I171" s="17">
        <v>6</v>
      </c>
      <c r="J171" s="18">
        <v>193</v>
      </c>
      <c r="K171" s="3">
        <v>2570</v>
      </c>
      <c r="L171" s="3">
        <v>13000</v>
      </c>
    </row>
    <row r="172" spans="1:12">
      <c r="A172" s="3" t="s">
        <v>167</v>
      </c>
      <c r="B172" s="3">
        <v>1120</v>
      </c>
      <c r="C172" s="15">
        <f t="shared" si="2"/>
        <v>84.906941991577227</v>
      </c>
      <c r="D172" s="12">
        <v>595</v>
      </c>
      <c r="E172" s="4">
        <v>95.2</v>
      </c>
      <c r="F172" s="26">
        <v>0.8</v>
      </c>
      <c r="G172" s="12">
        <v>1.8</v>
      </c>
      <c r="H172" s="12">
        <v>0.7</v>
      </c>
      <c r="I172" s="17">
        <v>6</v>
      </c>
      <c r="J172" s="18">
        <v>201</v>
      </c>
      <c r="K172" s="3">
        <v>2775</v>
      </c>
      <c r="L172" s="3">
        <v>13400</v>
      </c>
    </row>
    <row r="173" spans="1:12">
      <c r="A173" s="3" t="s">
        <v>168</v>
      </c>
      <c r="B173" s="3">
        <v>1250</v>
      </c>
      <c r="C173" s="15">
        <f t="shared" si="2"/>
        <v>94.662776354722766</v>
      </c>
      <c r="D173" s="12">
        <v>595</v>
      </c>
      <c r="E173" s="4">
        <v>95.3</v>
      </c>
      <c r="F173" s="26">
        <v>0.8</v>
      </c>
      <c r="G173" s="12">
        <v>1.8</v>
      </c>
      <c r="H173" s="12">
        <v>0.7</v>
      </c>
      <c r="I173" s="17">
        <v>6</v>
      </c>
      <c r="J173" s="18">
        <v>210</v>
      </c>
      <c r="K173" s="3">
        <v>2880</v>
      </c>
      <c r="L173" s="3">
        <v>13800</v>
      </c>
    </row>
    <row r="174" spans="1:12">
      <c r="A174" s="3" t="s">
        <v>169</v>
      </c>
      <c r="B174" s="3">
        <v>1400</v>
      </c>
      <c r="C174" s="15">
        <f t="shared" si="2"/>
        <v>106.02230951728951</v>
      </c>
      <c r="D174" s="12">
        <v>595</v>
      </c>
      <c r="E174" s="4">
        <v>95.3</v>
      </c>
      <c r="F174" s="26">
        <v>0.8</v>
      </c>
      <c r="G174" s="12">
        <v>1.8</v>
      </c>
      <c r="H174" s="12">
        <v>0.7</v>
      </c>
      <c r="I174" s="17">
        <v>6</v>
      </c>
      <c r="J174" s="18">
        <v>217</v>
      </c>
      <c r="K174" s="3">
        <v>2985</v>
      </c>
      <c r="L174" s="3">
        <v>14200</v>
      </c>
    </row>
    <row r="175" spans="1:12">
      <c r="A175" s="3" t="s">
        <v>181</v>
      </c>
      <c r="B175" s="3">
        <v>220</v>
      </c>
      <c r="C175" s="15">
        <f t="shared" si="2"/>
        <v>19.092830871121862</v>
      </c>
      <c r="D175" s="12">
        <v>496</v>
      </c>
      <c r="E175" s="4">
        <v>92.4</v>
      </c>
      <c r="F175" s="26">
        <v>0.72</v>
      </c>
      <c r="G175" s="12">
        <v>1.8</v>
      </c>
      <c r="H175" s="12">
        <v>0.7</v>
      </c>
      <c r="I175" s="17">
        <v>5.5</v>
      </c>
      <c r="J175" s="17">
        <v>85</v>
      </c>
      <c r="K175" s="3">
        <v>1060</v>
      </c>
      <c r="L175" s="3">
        <v>5910</v>
      </c>
    </row>
    <row r="176" spans="1:12">
      <c r="A176" s="3" t="s">
        <v>182</v>
      </c>
      <c r="B176" s="3">
        <v>250</v>
      </c>
      <c r="C176" s="15">
        <f t="shared" si="2"/>
        <v>21.649538244792616</v>
      </c>
      <c r="D176" s="12">
        <v>496</v>
      </c>
      <c r="E176" s="4">
        <v>92.6</v>
      </c>
      <c r="F176" s="26">
        <v>0.72</v>
      </c>
      <c r="G176" s="12">
        <v>1.8</v>
      </c>
      <c r="H176" s="12">
        <v>0.7</v>
      </c>
      <c r="I176" s="17">
        <v>5.5</v>
      </c>
      <c r="J176" s="17">
        <v>87</v>
      </c>
      <c r="K176" s="3">
        <v>1150</v>
      </c>
      <c r="L176" s="3">
        <v>6110</v>
      </c>
    </row>
    <row r="177" spans="1:12">
      <c r="A177" s="3" t="s">
        <v>183</v>
      </c>
      <c r="B177" s="3">
        <v>280</v>
      </c>
      <c r="C177" s="15">
        <f t="shared" si="2"/>
        <v>24.195225328059607</v>
      </c>
      <c r="D177" s="12">
        <v>496</v>
      </c>
      <c r="E177" s="4">
        <v>92.8</v>
      </c>
      <c r="F177" s="26">
        <v>0.72</v>
      </c>
      <c r="G177" s="12">
        <v>1.8</v>
      </c>
      <c r="H177" s="12">
        <v>0.7</v>
      </c>
      <c r="I177" s="17">
        <v>5.5</v>
      </c>
      <c r="J177" s="17">
        <v>89</v>
      </c>
      <c r="K177" s="3">
        <v>1190</v>
      </c>
      <c r="L177" s="3">
        <v>6310</v>
      </c>
    </row>
    <row r="178" spans="1:12">
      <c r="A178" s="3" t="s">
        <v>455</v>
      </c>
      <c r="B178" s="3">
        <v>315</v>
      </c>
      <c r="C178" s="15">
        <f t="shared" si="2"/>
        <v>27.161091658595943</v>
      </c>
      <c r="D178" s="12">
        <v>496</v>
      </c>
      <c r="E178" s="4">
        <v>93</v>
      </c>
      <c r="F178" s="26">
        <v>0.72</v>
      </c>
      <c r="G178" s="12">
        <v>1.8</v>
      </c>
      <c r="H178" s="12">
        <v>0.7</v>
      </c>
      <c r="I178" s="17">
        <v>5.5</v>
      </c>
      <c r="J178" s="17">
        <v>90</v>
      </c>
      <c r="K178" s="3">
        <v>1250</v>
      </c>
      <c r="L178" s="3">
        <v>6520</v>
      </c>
    </row>
    <row r="179" spans="1:12">
      <c r="A179" s="3" t="s">
        <v>456</v>
      </c>
      <c r="B179" s="3">
        <v>220</v>
      </c>
      <c r="C179" s="15">
        <f t="shared" si="2"/>
        <v>19.092830871121862</v>
      </c>
      <c r="D179" s="12">
        <v>496</v>
      </c>
      <c r="E179" s="4">
        <v>92.4</v>
      </c>
      <c r="F179" s="26">
        <v>0.72</v>
      </c>
      <c r="G179" s="12">
        <v>1.8</v>
      </c>
      <c r="H179" s="12">
        <v>0.7</v>
      </c>
      <c r="I179" s="17">
        <v>6</v>
      </c>
      <c r="J179" s="17">
        <v>88</v>
      </c>
      <c r="K179" s="3">
        <v>1135</v>
      </c>
      <c r="L179" s="3">
        <v>7550</v>
      </c>
    </row>
    <row r="180" spans="1:12">
      <c r="A180" s="3" t="s">
        <v>184</v>
      </c>
      <c r="B180" s="3">
        <v>250</v>
      </c>
      <c r="C180" s="15">
        <f t="shared" si="2"/>
        <v>21.649538244792616</v>
      </c>
      <c r="D180" s="12">
        <v>496</v>
      </c>
      <c r="E180" s="4">
        <v>92.6</v>
      </c>
      <c r="F180" s="26">
        <v>0.72</v>
      </c>
      <c r="G180" s="12">
        <v>1.8</v>
      </c>
      <c r="H180" s="12">
        <v>0.7</v>
      </c>
      <c r="I180" s="17">
        <v>6</v>
      </c>
      <c r="J180" s="17">
        <v>97</v>
      </c>
      <c r="K180" s="3">
        <v>1210</v>
      </c>
      <c r="L180" s="3">
        <v>7800</v>
      </c>
    </row>
    <row r="181" spans="1:12">
      <c r="A181" s="3" t="s">
        <v>185</v>
      </c>
      <c r="B181" s="3">
        <v>280</v>
      </c>
      <c r="C181" s="15">
        <f t="shared" si="2"/>
        <v>24.195225328059607</v>
      </c>
      <c r="D181" s="12">
        <v>496</v>
      </c>
      <c r="E181" s="4">
        <v>92.8</v>
      </c>
      <c r="F181" s="26">
        <v>0.72</v>
      </c>
      <c r="G181" s="12">
        <v>1.8</v>
      </c>
      <c r="H181" s="12">
        <v>0.7</v>
      </c>
      <c r="I181" s="17">
        <v>6</v>
      </c>
      <c r="J181" s="18">
        <v>100</v>
      </c>
      <c r="K181" s="3">
        <v>1418</v>
      </c>
      <c r="L181" s="3">
        <v>8050</v>
      </c>
    </row>
    <row r="182" spans="1:12">
      <c r="A182" s="3" t="s">
        <v>186</v>
      </c>
      <c r="B182" s="3">
        <v>315</v>
      </c>
      <c r="C182" s="15">
        <f t="shared" si="2"/>
        <v>27.161091658595943</v>
      </c>
      <c r="D182" s="12">
        <v>496</v>
      </c>
      <c r="E182" s="4">
        <v>93</v>
      </c>
      <c r="F182" s="26">
        <v>0.72</v>
      </c>
      <c r="G182" s="12">
        <v>1.8</v>
      </c>
      <c r="H182" s="12">
        <v>0.7</v>
      </c>
      <c r="I182" s="17">
        <v>6</v>
      </c>
      <c r="J182" s="18">
        <v>108</v>
      </c>
      <c r="K182" s="3">
        <v>1580</v>
      </c>
      <c r="L182" s="3">
        <v>8300</v>
      </c>
    </row>
    <row r="183" spans="1:12">
      <c r="A183" s="3" t="s">
        <v>187</v>
      </c>
      <c r="B183" s="3">
        <v>355</v>
      </c>
      <c r="C183" s="15">
        <f t="shared" si="2"/>
        <v>30.544432219788305</v>
      </c>
      <c r="D183" s="12">
        <v>496</v>
      </c>
      <c r="E183" s="4">
        <v>93.2</v>
      </c>
      <c r="F183" s="26">
        <v>0.72</v>
      </c>
      <c r="G183" s="12">
        <v>1.8</v>
      </c>
      <c r="H183" s="12">
        <v>0.7</v>
      </c>
      <c r="I183" s="17">
        <v>6</v>
      </c>
      <c r="J183" s="18">
        <v>115</v>
      </c>
      <c r="K183" s="3">
        <v>1763</v>
      </c>
      <c r="L183" s="3">
        <v>8650</v>
      </c>
    </row>
    <row r="184" spans="1:12">
      <c r="A184" s="3" t="s">
        <v>188</v>
      </c>
      <c r="B184" s="3">
        <v>400</v>
      </c>
      <c r="C184" s="15">
        <f t="shared" si="2"/>
        <v>33.872119066189029</v>
      </c>
      <c r="D184" s="12">
        <v>496</v>
      </c>
      <c r="E184" s="4">
        <v>93.4</v>
      </c>
      <c r="F184" s="26">
        <v>0.73</v>
      </c>
      <c r="G184" s="12">
        <v>1.8</v>
      </c>
      <c r="H184" s="12">
        <v>0.7</v>
      </c>
      <c r="I184" s="17">
        <v>6</v>
      </c>
      <c r="J184" s="18">
        <v>120</v>
      </c>
      <c r="K184" s="3">
        <v>1852</v>
      </c>
      <c r="L184" s="3">
        <v>9050</v>
      </c>
    </row>
    <row r="185" spans="1:12">
      <c r="A185" s="3" t="s">
        <v>189</v>
      </c>
      <c r="B185" s="3">
        <v>450</v>
      </c>
      <c r="C185" s="15">
        <f t="shared" si="2"/>
        <v>38.065378725987301</v>
      </c>
      <c r="D185" s="12">
        <v>496</v>
      </c>
      <c r="E185" s="4">
        <v>93.5</v>
      </c>
      <c r="F185" s="26">
        <v>0.73</v>
      </c>
      <c r="G185" s="12">
        <v>1.8</v>
      </c>
      <c r="H185" s="12">
        <v>0.7</v>
      </c>
      <c r="I185" s="17">
        <v>6</v>
      </c>
      <c r="J185" s="18">
        <v>125</v>
      </c>
      <c r="K185" s="3">
        <v>1955</v>
      </c>
      <c r="L185" s="3">
        <v>9450</v>
      </c>
    </row>
    <row r="186" spans="1:12">
      <c r="A186" s="3" t="s">
        <v>457</v>
      </c>
      <c r="B186" s="3">
        <v>500</v>
      </c>
      <c r="C186" s="15">
        <f t="shared" si="2"/>
        <v>42.159593827052987</v>
      </c>
      <c r="D186" s="12">
        <v>496</v>
      </c>
      <c r="E186" s="4">
        <v>93.8</v>
      </c>
      <c r="F186" s="26">
        <v>0.73</v>
      </c>
      <c r="G186" s="12">
        <v>1.8</v>
      </c>
      <c r="H186" s="12">
        <v>0.7</v>
      </c>
      <c r="I186" s="17">
        <v>6</v>
      </c>
      <c r="J186" s="18">
        <v>130</v>
      </c>
      <c r="K186" s="3">
        <v>2050</v>
      </c>
      <c r="L186" s="3">
        <v>9850</v>
      </c>
    </row>
    <row r="187" spans="1:12">
      <c r="A187" s="3" t="s">
        <v>458</v>
      </c>
      <c r="B187" s="3">
        <v>560</v>
      </c>
      <c r="C187" s="15">
        <f t="shared" si="2"/>
        <v>46.432150257622155</v>
      </c>
      <c r="D187" s="12">
        <v>496</v>
      </c>
      <c r="E187" s="4">
        <v>94.1</v>
      </c>
      <c r="F187" s="26">
        <v>0.74</v>
      </c>
      <c r="G187" s="12">
        <v>1.8</v>
      </c>
      <c r="H187" s="12">
        <v>0.7</v>
      </c>
      <c r="I187" s="17">
        <v>6</v>
      </c>
      <c r="J187" s="18">
        <v>136</v>
      </c>
      <c r="K187" s="3">
        <v>2154</v>
      </c>
      <c r="L187" s="3">
        <v>10250</v>
      </c>
    </row>
    <row r="188" spans="1:12">
      <c r="A188" s="3" t="s">
        <v>459</v>
      </c>
      <c r="B188" s="3">
        <v>400</v>
      </c>
      <c r="C188" s="15">
        <f t="shared" si="2"/>
        <v>33.872119066189029</v>
      </c>
      <c r="D188" s="12">
        <v>496</v>
      </c>
      <c r="E188" s="4">
        <v>93.4</v>
      </c>
      <c r="F188" s="26">
        <v>0.73</v>
      </c>
      <c r="G188" s="12">
        <v>1.8</v>
      </c>
      <c r="H188" s="12">
        <v>0.7</v>
      </c>
      <c r="I188" s="17">
        <v>6</v>
      </c>
      <c r="J188" s="18">
        <v>139</v>
      </c>
      <c r="K188" s="3">
        <v>1967</v>
      </c>
      <c r="L188" s="3">
        <v>11000</v>
      </c>
    </row>
    <row r="189" spans="1:12">
      <c r="A189" s="3" t="s">
        <v>460</v>
      </c>
      <c r="B189" s="3">
        <v>450</v>
      </c>
      <c r="C189" s="15">
        <f t="shared" si="2"/>
        <v>38.065378725987301</v>
      </c>
      <c r="D189" s="12">
        <v>496</v>
      </c>
      <c r="E189" s="4">
        <v>93.5</v>
      </c>
      <c r="F189" s="26">
        <v>0.73</v>
      </c>
      <c r="G189" s="12">
        <v>1.8</v>
      </c>
      <c r="H189" s="12">
        <v>0.7</v>
      </c>
      <c r="I189" s="17">
        <v>6</v>
      </c>
      <c r="J189" s="18">
        <v>156</v>
      </c>
      <c r="K189" s="3">
        <v>2190</v>
      </c>
      <c r="L189" s="3">
        <v>11400</v>
      </c>
    </row>
    <row r="190" spans="1:12">
      <c r="A190" s="3" t="s">
        <v>461</v>
      </c>
      <c r="B190" s="3">
        <v>500</v>
      </c>
      <c r="C190" s="15">
        <f t="shared" si="2"/>
        <v>42.159593827052987</v>
      </c>
      <c r="D190" s="12">
        <v>496</v>
      </c>
      <c r="E190" s="4">
        <v>93.8</v>
      </c>
      <c r="F190" s="26">
        <v>0.73</v>
      </c>
      <c r="G190" s="12">
        <v>1.8</v>
      </c>
      <c r="H190" s="12">
        <v>0.7</v>
      </c>
      <c r="I190" s="17">
        <v>6</v>
      </c>
      <c r="J190" s="18">
        <v>172</v>
      </c>
      <c r="K190" s="3">
        <v>2411</v>
      </c>
      <c r="L190" s="3">
        <v>11800</v>
      </c>
    </row>
    <row r="191" spans="1:12">
      <c r="A191" s="3" t="s">
        <v>462</v>
      </c>
      <c r="B191" s="3">
        <v>560</v>
      </c>
      <c r="C191" s="15">
        <f t="shared" si="2"/>
        <v>46.432150257622155</v>
      </c>
      <c r="D191" s="12">
        <v>496</v>
      </c>
      <c r="E191" s="4">
        <v>94.1</v>
      </c>
      <c r="F191" s="26">
        <v>0.74</v>
      </c>
      <c r="G191" s="12">
        <v>1.8</v>
      </c>
      <c r="H191" s="12">
        <v>0.7</v>
      </c>
      <c r="I191" s="17">
        <v>6</v>
      </c>
      <c r="J191" s="18">
        <v>180</v>
      </c>
      <c r="K191" s="3">
        <v>2672</v>
      </c>
      <c r="L191" s="3">
        <v>12200</v>
      </c>
    </row>
    <row r="192" spans="1:12">
      <c r="A192" s="3" t="s">
        <v>463</v>
      </c>
      <c r="B192" s="3">
        <v>630</v>
      </c>
      <c r="C192" s="15">
        <f t="shared" si="2"/>
        <v>52.125381830832723</v>
      </c>
      <c r="D192" s="12">
        <v>496</v>
      </c>
      <c r="E192" s="4">
        <v>94.3</v>
      </c>
      <c r="F192" s="26">
        <v>0.74</v>
      </c>
      <c r="G192" s="12">
        <v>1.8</v>
      </c>
      <c r="H192" s="12">
        <v>0.7</v>
      </c>
      <c r="I192" s="17">
        <v>6</v>
      </c>
      <c r="J192" s="18">
        <v>188</v>
      </c>
      <c r="K192" s="3">
        <v>2900</v>
      </c>
      <c r="L192" s="3">
        <v>12600</v>
      </c>
    </row>
    <row r="193" spans="1:12">
      <c r="A193" s="3" t="s">
        <v>190</v>
      </c>
      <c r="B193" s="3">
        <v>710</v>
      </c>
      <c r="C193" s="15">
        <f t="shared" si="2"/>
        <v>58.620150998903881</v>
      </c>
      <c r="D193" s="12">
        <v>496</v>
      </c>
      <c r="E193" s="4">
        <v>94.5</v>
      </c>
      <c r="F193" s="26">
        <v>0.74</v>
      </c>
      <c r="G193" s="12">
        <v>1.8</v>
      </c>
      <c r="H193" s="12">
        <v>0.7</v>
      </c>
      <c r="I193" s="17">
        <v>6</v>
      </c>
      <c r="J193" s="18">
        <v>195</v>
      </c>
      <c r="K193" s="3">
        <v>3120</v>
      </c>
      <c r="L193" s="3">
        <v>13000</v>
      </c>
    </row>
    <row r="194" spans="1:12">
      <c r="A194" s="3" t="s">
        <v>191</v>
      </c>
      <c r="B194" s="3">
        <v>800</v>
      </c>
      <c r="C194" s="15">
        <f t="shared" si="2"/>
        <v>65.841852610642633</v>
      </c>
      <c r="D194" s="12">
        <v>496</v>
      </c>
      <c r="E194" s="4">
        <v>94.8</v>
      </c>
      <c r="F194" s="26">
        <v>0.74</v>
      </c>
      <c r="G194" s="12">
        <v>1.8</v>
      </c>
      <c r="H194" s="12">
        <v>0.7</v>
      </c>
      <c r="I194" s="17">
        <v>6</v>
      </c>
      <c r="J194" s="18">
        <v>200</v>
      </c>
      <c r="K194" s="3">
        <v>3350</v>
      </c>
      <c r="L194" s="3">
        <v>13400</v>
      </c>
    </row>
    <row r="195" spans="1:12">
      <c r="A195" s="3" t="s">
        <v>192</v>
      </c>
      <c r="B195" s="3">
        <v>900</v>
      </c>
      <c r="C195" s="15">
        <f t="shared" si="2"/>
        <v>74.072084186972958</v>
      </c>
      <c r="D195" s="12">
        <v>496</v>
      </c>
      <c r="E195" s="4">
        <v>94.8</v>
      </c>
      <c r="F195" s="26">
        <v>0.74</v>
      </c>
      <c r="G195" s="12">
        <v>1.8</v>
      </c>
      <c r="H195" s="12">
        <v>0.7</v>
      </c>
      <c r="I195" s="17">
        <v>6</v>
      </c>
      <c r="J195" s="18">
        <v>208</v>
      </c>
      <c r="K195" s="3">
        <v>3570</v>
      </c>
      <c r="L195" s="3">
        <v>13800</v>
      </c>
    </row>
    <row r="196" spans="1:12">
      <c r="A196" s="3" t="s">
        <v>193</v>
      </c>
      <c r="B196" s="3">
        <v>1000</v>
      </c>
      <c r="C196" s="15">
        <f t="shared" si="2"/>
        <v>82.302315763303298</v>
      </c>
      <c r="D196" s="12">
        <v>496</v>
      </c>
      <c r="E196" s="4">
        <v>94.8</v>
      </c>
      <c r="F196" s="26">
        <v>0.74</v>
      </c>
      <c r="G196" s="12">
        <v>1.8</v>
      </c>
      <c r="H196" s="12">
        <v>0.7</v>
      </c>
      <c r="I196" s="17">
        <v>6</v>
      </c>
      <c r="J196" s="18">
        <v>215</v>
      </c>
      <c r="K196" s="3">
        <v>3770</v>
      </c>
      <c r="L196" s="3">
        <v>14200</v>
      </c>
    </row>
    <row r="198" spans="1:12">
      <c r="A198" s="28" t="s">
        <v>475</v>
      </c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</row>
  </sheetData>
  <mergeCells count="13">
    <mergeCell ref="A198:L198"/>
    <mergeCell ref="J2:K2"/>
    <mergeCell ref="L2:L3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" type="noConversion"/>
  <pageMargins left="1.299212598425197" right="0.70866141732283472" top="0.74803149606299213" bottom="0.74803149606299213" header="0.31496062992125984" footer="0.31496062992125984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"/>
  <sheetViews>
    <sheetView topLeftCell="A28" workbookViewId="0">
      <selection activeCell="N65" sqref="N65"/>
    </sheetView>
  </sheetViews>
  <sheetFormatPr defaultRowHeight="14.25"/>
  <cols>
    <col min="1" max="1" width="11" style="5" customWidth="1"/>
    <col min="2" max="9" width="9" style="5"/>
    <col min="10" max="10" width="11.125" style="5" customWidth="1"/>
    <col min="11" max="11" width="10.25" style="5" customWidth="1"/>
    <col min="12" max="16384" width="9" style="5"/>
  </cols>
  <sheetData>
    <row r="1" spans="1:12" ht="37.5" customHeight="1">
      <c r="A1" s="33" t="s">
        <v>473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25.5" customHeight="1">
      <c r="A2" s="32" t="s">
        <v>387</v>
      </c>
      <c r="B2" s="32" t="s">
        <v>464</v>
      </c>
      <c r="C2" s="32" t="s">
        <v>388</v>
      </c>
      <c r="D2" s="32" t="s">
        <v>389</v>
      </c>
      <c r="E2" s="32" t="s">
        <v>390</v>
      </c>
      <c r="F2" s="32" t="s">
        <v>391</v>
      </c>
      <c r="G2" s="36" t="s">
        <v>197</v>
      </c>
      <c r="H2" s="36" t="s">
        <v>392</v>
      </c>
      <c r="I2" s="36" t="s">
        <v>198</v>
      </c>
      <c r="J2" s="32" t="s">
        <v>199</v>
      </c>
      <c r="K2" s="32"/>
      <c r="L2" s="32" t="s">
        <v>200</v>
      </c>
    </row>
    <row r="3" spans="1:12" ht="28.5">
      <c r="A3" s="32"/>
      <c r="B3" s="32"/>
      <c r="C3" s="32"/>
      <c r="D3" s="32"/>
      <c r="E3" s="32"/>
      <c r="F3" s="32"/>
      <c r="G3" s="36"/>
      <c r="H3" s="36"/>
      <c r="I3" s="36"/>
      <c r="J3" s="1" t="s">
        <v>201</v>
      </c>
      <c r="K3" s="6" t="s">
        <v>202</v>
      </c>
      <c r="L3" s="32"/>
    </row>
    <row r="4" spans="1:12">
      <c r="A4" s="2" t="s">
        <v>209</v>
      </c>
      <c r="B4" s="2">
        <v>220</v>
      </c>
      <c r="C4" s="8">
        <f>B4/1.732/10/E4/F4*100</f>
        <v>15.830502407761852</v>
      </c>
      <c r="D4" s="2">
        <v>2970</v>
      </c>
      <c r="E4" s="24">
        <v>93.3</v>
      </c>
      <c r="F4" s="2">
        <v>0.86</v>
      </c>
      <c r="G4" s="2">
        <v>1.8</v>
      </c>
      <c r="H4" s="2">
        <v>0.6</v>
      </c>
      <c r="I4" s="8">
        <v>7</v>
      </c>
      <c r="J4" s="2">
        <v>3.5</v>
      </c>
      <c r="K4" s="2">
        <v>25</v>
      </c>
      <c r="L4" s="2">
        <v>2630</v>
      </c>
    </row>
    <row r="5" spans="1:12">
      <c r="A5" s="2" t="s">
        <v>210</v>
      </c>
      <c r="B5" s="2">
        <v>250</v>
      </c>
      <c r="C5" s="8">
        <f t="shared" ref="C5:C68" si="0">B5/1.732/10/E5/F5*100</f>
        <v>17.969946888312496</v>
      </c>
      <c r="D5" s="2">
        <v>2970</v>
      </c>
      <c r="E5" s="24">
        <v>93.4</v>
      </c>
      <c r="F5" s="2">
        <v>0.86</v>
      </c>
      <c r="G5" s="2">
        <v>1.8</v>
      </c>
      <c r="H5" s="2">
        <v>0.6</v>
      </c>
      <c r="I5" s="8">
        <v>7</v>
      </c>
      <c r="J5" s="2">
        <v>3.55</v>
      </c>
      <c r="K5" s="2">
        <v>25.5</v>
      </c>
      <c r="L5" s="2">
        <v>2660</v>
      </c>
    </row>
    <row r="6" spans="1:12">
      <c r="A6" s="2" t="s">
        <v>211</v>
      </c>
      <c r="B6" s="2">
        <v>280</v>
      </c>
      <c r="C6" s="8">
        <f t="shared" si="0"/>
        <v>20.083335513809761</v>
      </c>
      <c r="D6" s="2">
        <v>2970</v>
      </c>
      <c r="E6" s="24">
        <v>93.6</v>
      </c>
      <c r="F6" s="2">
        <v>0.86</v>
      </c>
      <c r="G6" s="2">
        <v>1.8</v>
      </c>
      <c r="H6" s="2">
        <v>0.6</v>
      </c>
      <c r="I6" s="8">
        <v>7</v>
      </c>
      <c r="J6" s="2">
        <v>3.6</v>
      </c>
      <c r="K6" s="2">
        <v>26</v>
      </c>
      <c r="L6" s="2">
        <v>2680</v>
      </c>
    </row>
    <row r="7" spans="1:12">
      <c r="A7" s="2" t="s">
        <v>212</v>
      </c>
      <c r="B7" s="2">
        <v>315</v>
      </c>
      <c r="C7" s="8">
        <f t="shared" si="0"/>
        <v>22.521567940406474</v>
      </c>
      <c r="D7" s="2">
        <v>2972</v>
      </c>
      <c r="E7" s="24">
        <v>93.9</v>
      </c>
      <c r="F7" s="2">
        <v>0.86</v>
      </c>
      <c r="G7" s="2">
        <v>1.8</v>
      </c>
      <c r="H7" s="2">
        <v>0.6</v>
      </c>
      <c r="I7" s="8">
        <v>7</v>
      </c>
      <c r="J7" s="2">
        <v>3.7</v>
      </c>
      <c r="K7" s="2">
        <v>26.8</v>
      </c>
      <c r="L7" s="2">
        <v>2710</v>
      </c>
    </row>
    <row r="8" spans="1:12">
      <c r="A8" s="2" t="s">
        <v>213</v>
      </c>
      <c r="B8" s="2">
        <v>355</v>
      </c>
      <c r="C8" s="8">
        <f t="shared" si="0"/>
        <v>24.98328372005064</v>
      </c>
      <c r="D8" s="2">
        <v>2972</v>
      </c>
      <c r="E8" s="24">
        <v>94.3</v>
      </c>
      <c r="F8" s="2">
        <v>0.87</v>
      </c>
      <c r="G8" s="2">
        <v>1.8</v>
      </c>
      <c r="H8" s="2">
        <v>0.6</v>
      </c>
      <c r="I8" s="8">
        <v>7</v>
      </c>
      <c r="J8" s="2">
        <v>3.75</v>
      </c>
      <c r="K8" s="2">
        <v>27.5</v>
      </c>
      <c r="L8" s="2">
        <v>2750</v>
      </c>
    </row>
    <row r="9" spans="1:12">
      <c r="A9" s="2" t="s">
        <v>477</v>
      </c>
      <c r="B9" s="2">
        <v>400</v>
      </c>
      <c r="C9" s="8">
        <f t="shared" si="0"/>
        <v>28.090601741420674</v>
      </c>
      <c r="D9" s="2">
        <v>2972</v>
      </c>
      <c r="E9" s="24">
        <v>94.5</v>
      </c>
      <c r="F9" s="2">
        <v>0.87</v>
      </c>
      <c r="G9" s="2">
        <v>1.8</v>
      </c>
      <c r="H9" s="2">
        <v>0.6</v>
      </c>
      <c r="I9" s="8">
        <v>7</v>
      </c>
      <c r="J9" s="2">
        <v>3.8</v>
      </c>
      <c r="K9" s="2">
        <v>28.4</v>
      </c>
      <c r="L9" s="2">
        <v>2790</v>
      </c>
    </row>
    <row r="10" spans="1:12">
      <c r="A10" s="2" t="s">
        <v>478</v>
      </c>
      <c r="B10" s="2">
        <v>450</v>
      </c>
      <c r="C10" s="8">
        <f t="shared" si="0"/>
        <v>31.53518582507693</v>
      </c>
      <c r="D10" s="2">
        <v>2972</v>
      </c>
      <c r="E10" s="24">
        <v>94.7</v>
      </c>
      <c r="F10" s="2">
        <v>0.87</v>
      </c>
      <c r="G10" s="2">
        <v>1.8</v>
      </c>
      <c r="H10" s="2">
        <v>0.6</v>
      </c>
      <c r="I10" s="8">
        <v>7</v>
      </c>
      <c r="J10" s="2">
        <v>3.9</v>
      </c>
      <c r="K10" s="2">
        <v>29.2</v>
      </c>
      <c r="L10" s="2">
        <v>2810</v>
      </c>
    </row>
    <row r="11" spans="1:12">
      <c r="A11" s="2" t="s">
        <v>479</v>
      </c>
      <c r="B11" s="2">
        <v>220</v>
      </c>
      <c r="C11" s="8">
        <f t="shared" si="0"/>
        <v>15.830502407761852</v>
      </c>
      <c r="D11" s="2">
        <v>2973</v>
      </c>
      <c r="E11" s="24">
        <v>93.3</v>
      </c>
      <c r="F11" s="2">
        <v>0.86</v>
      </c>
      <c r="G11" s="2">
        <v>1.8</v>
      </c>
      <c r="H11" s="2">
        <v>0.6</v>
      </c>
      <c r="I11" s="8">
        <v>7</v>
      </c>
      <c r="J11" s="2">
        <v>4</v>
      </c>
      <c r="K11" s="2">
        <v>30</v>
      </c>
      <c r="L11" s="2">
        <v>2820</v>
      </c>
    </row>
    <row r="12" spans="1:12">
      <c r="A12" s="2" t="s">
        <v>480</v>
      </c>
      <c r="B12" s="2">
        <v>250</v>
      </c>
      <c r="C12" s="8">
        <f t="shared" si="0"/>
        <v>17.969946888312496</v>
      </c>
      <c r="D12" s="2">
        <v>2973</v>
      </c>
      <c r="E12" s="24">
        <v>93.4</v>
      </c>
      <c r="F12" s="2">
        <v>0.86</v>
      </c>
      <c r="G12" s="2">
        <v>1.8</v>
      </c>
      <c r="H12" s="2">
        <v>0.6</v>
      </c>
      <c r="I12" s="8">
        <v>7</v>
      </c>
      <c r="J12" s="2">
        <v>4.5</v>
      </c>
      <c r="K12" s="2">
        <v>31.1</v>
      </c>
      <c r="L12" s="2">
        <v>2860</v>
      </c>
    </row>
    <row r="13" spans="1:12">
      <c r="A13" s="2" t="s">
        <v>481</v>
      </c>
      <c r="B13" s="2">
        <v>280</v>
      </c>
      <c r="C13" s="8">
        <f t="shared" si="0"/>
        <v>20.083335513809761</v>
      </c>
      <c r="D13" s="2">
        <v>2975</v>
      </c>
      <c r="E13" s="24">
        <v>93.6</v>
      </c>
      <c r="F13" s="2">
        <v>0.86</v>
      </c>
      <c r="G13" s="2">
        <v>1.8</v>
      </c>
      <c r="H13" s="2">
        <v>0.6</v>
      </c>
      <c r="I13" s="8">
        <v>7</v>
      </c>
      <c r="J13" s="2">
        <v>5.3</v>
      </c>
      <c r="K13" s="2">
        <v>31.8</v>
      </c>
      <c r="L13" s="2">
        <v>2960</v>
      </c>
    </row>
    <row r="14" spans="1:12">
      <c r="A14" s="2" t="s">
        <v>482</v>
      </c>
      <c r="B14" s="2">
        <v>315</v>
      </c>
      <c r="C14" s="8">
        <f t="shared" si="0"/>
        <v>22.521567940406474</v>
      </c>
      <c r="D14" s="2">
        <v>2975</v>
      </c>
      <c r="E14" s="24">
        <v>93.9</v>
      </c>
      <c r="F14" s="2">
        <v>0.86</v>
      </c>
      <c r="G14" s="2">
        <v>1.8</v>
      </c>
      <c r="H14" s="2">
        <v>0.6</v>
      </c>
      <c r="I14" s="8">
        <v>7</v>
      </c>
      <c r="J14" s="8">
        <v>6</v>
      </c>
      <c r="K14" s="2">
        <v>32.5</v>
      </c>
      <c r="L14" s="2">
        <v>3060</v>
      </c>
    </row>
    <row r="15" spans="1:12">
      <c r="A15" s="2" t="s">
        <v>483</v>
      </c>
      <c r="B15" s="2">
        <v>355</v>
      </c>
      <c r="C15" s="8">
        <f t="shared" si="0"/>
        <v>24.98328372005064</v>
      </c>
      <c r="D15" s="2">
        <v>2977</v>
      </c>
      <c r="E15" s="24">
        <v>94.3</v>
      </c>
      <c r="F15" s="2">
        <v>0.87</v>
      </c>
      <c r="G15" s="2">
        <v>1.8</v>
      </c>
      <c r="H15" s="2">
        <v>0.6</v>
      </c>
      <c r="I15" s="8">
        <v>7</v>
      </c>
      <c r="J15" s="2">
        <v>6.4</v>
      </c>
      <c r="K15" s="2">
        <v>34.299999999999997</v>
      </c>
      <c r="L15" s="2">
        <v>3130</v>
      </c>
    </row>
    <row r="16" spans="1:12">
      <c r="A16" s="2" t="s">
        <v>214</v>
      </c>
      <c r="B16" s="2">
        <v>400</v>
      </c>
      <c r="C16" s="8">
        <f t="shared" si="0"/>
        <v>28.090601741420674</v>
      </c>
      <c r="D16" s="2">
        <v>2977</v>
      </c>
      <c r="E16" s="24">
        <v>94.5</v>
      </c>
      <c r="F16" s="2">
        <v>0.87</v>
      </c>
      <c r="G16" s="2">
        <v>1.8</v>
      </c>
      <c r="H16" s="2">
        <v>0.6</v>
      </c>
      <c r="I16" s="8">
        <v>7</v>
      </c>
      <c r="J16" s="2">
        <v>7.5</v>
      </c>
      <c r="K16" s="2">
        <v>35.1</v>
      </c>
      <c r="L16" s="2">
        <v>3230</v>
      </c>
    </row>
    <row r="17" spans="1:12">
      <c r="A17" s="2" t="s">
        <v>215</v>
      </c>
      <c r="B17" s="2">
        <v>450</v>
      </c>
      <c r="C17" s="8">
        <f t="shared" si="0"/>
        <v>31.53518582507693</v>
      </c>
      <c r="D17" s="2">
        <v>2979</v>
      </c>
      <c r="E17" s="24">
        <v>94.7</v>
      </c>
      <c r="F17" s="2">
        <v>0.87</v>
      </c>
      <c r="G17" s="2">
        <v>1.8</v>
      </c>
      <c r="H17" s="2">
        <v>0.6</v>
      </c>
      <c r="I17" s="8">
        <v>7</v>
      </c>
      <c r="J17" s="2">
        <v>8.4</v>
      </c>
      <c r="K17" s="2">
        <v>37.200000000000003</v>
      </c>
      <c r="L17" s="2">
        <v>3310</v>
      </c>
    </row>
    <row r="18" spans="1:12">
      <c r="A18" s="2" t="s">
        <v>216</v>
      </c>
      <c r="B18" s="2">
        <v>500</v>
      </c>
      <c r="C18" s="8">
        <f t="shared" si="0"/>
        <v>34.965251113860035</v>
      </c>
      <c r="D18" s="2">
        <v>2979</v>
      </c>
      <c r="E18" s="24">
        <v>94.9</v>
      </c>
      <c r="F18" s="2">
        <v>0.87</v>
      </c>
      <c r="G18" s="2">
        <v>1.8</v>
      </c>
      <c r="H18" s="2">
        <v>0.6</v>
      </c>
      <c r="I18" s="8">
        <v>7</v>
      </c>
      <c r="J18" s="8">
        <v>9</v>
      </c>
      <c r="K18" s="2">
        <v>41.2</v>
      </c>
      <c r="L18" s="2">
        <v>3400</v>
      </c>
    </row>
    <row r="19" spans="1:12">
      <c r="A19" s="2" t="s">
        <v>217</v>
      </c>
      <c r="B19" s="2">
        <v>560</v>
      </c>
      <c r="C19" s="8">
        <f t="shared" si="0"/>
        <v>39.119859056736374</v>
      </c>
      <c r="D19" s="2">
        <v>2980</v>
      </c>
      <c r="E19" s="24">
        <v>95</v>
      </c>
      <c r="F19" s="2">
        <v>0.87</v>
      </c>
      <c r="G19" s="2">
        <v>1.8</v>
      </c>
      <c r="H19" s="2">
        <v>0.6</v>
      </c>
      <c r="I19" s="8">
        <v>7</v>
      </c>
      <c r="J19" s="2">
        <v>9.6999999999999993</v>
      </c>
      <c r="K19" s="2">
        <v>45.2</v>
      </c>
      <c r="L19" s="2">
        <v>3580</v>
      </c>
    </row>
    <row r="20" spans="1:12">
      <c r="A20" s="2" t="s">
        <v>218</v>
      </c>
      <c r="B20" s="2">
        <v>630</v>
      </c>
      <c r="C20" s="8">
        <f t="shared" si="0"/>
        <v>44.009841438828417</v>
      </c>
      <c r="D20" s="2">
        <v>2980</v>
      </c>
      <c r="E20" s="24">
        <v>95</v>
      </c>
      <c r="F20" s="2">
        <v>0.87</v>
      </c>
      <c r="G20" s="2">
        <v>1.8</v>
      </c>
      <c r="H20" s="2">
        <v>0.6</v>
      </c>
      <c r="I20" s="8">
        <v>7</v>
      </c>
      <c r="J20" s="2">
        <v>10.3</v>
      </c>
      <c r="K20" s="2">
        <v>50.1</v>
      </c>
      <c r="L20" s="2">
        <v>3750</v>
      </c>
    </row>
    <row r="21" spans="1:12">
      <c r="A21" s="2" t="s">
        <v>484</v>
      </c>
      <c r="B21" s="2">
        <v>710</v>
      </c>
      <c r="C21" s="8">
        <f t="shared" si="0"/>
        <v>48.983213356196217</v>
      </c>
      <c r="D21" s="2">
        <v>2980</v>
      </c>
      <c r="E21" s="24">
        <v>95.1</v>
      </c>
      <c r="F21" s="2">
        <v>0.88</v>
      </c>
      <c r="G21" s="2">
        <v>1.8</v>
      </c>
      <c r="H21" s="2">
        <v>0.6</v>
      </c>
      <c r="I21" s="8">
        <v>7</v>
      </c>
      <c r="J21" s="2">
        <v>11</v>
      </c>
      <c r="K21" s="2">
        <v>55.1</v>
      </c>
      <c r="L21" s="2">
        <v>3830</v>
      </c>
    </row>
    <row r="22" spans="1:12">
      <c r="A22" s="2" t="s">
        <v>485</v>
      </c>
      <c r="B22" s="2">
        <v>800</v>
      </c>
      <c r="C22" s="8">
        <f t="shared" si="0"/>
        <v>55.076524424565989</v>
      </c>
      <c r="D22" s="2">
        <v>2980</v>
      </c>
      <c r="E22" s="24">
        <v>95.3</v>
      </c>
      <c r="F22" s="2">
        <v>0.88</v>
      </c>
      <c r="G22" s="2">
        <v>1.8</v>
      </c>
      <c r="H22" s="2">
        <v>0.6</v>
      </c>
      <c r="I22" s="8">
        <v>7</v>
      </c>
      <c r="J22" s="2">
        <v>11.7</v>
      </c>
      <c r="K22" s="2">
        <v>60.2</v>
      </c>
      <c r="L22" s="2">
        <v>3920</v>
      </c>
    </row>
    <row r="23" spans="1:12">
      <c r="A23" s="2" t="s">
        <v>219</v>
      </c>
      <c r="B23" s="2">
        <v>710</v>
      </c>
      <c r="C23" s="8">
        <f t="shared" si="0"/>
        <v>48.983213356196217</v>
      </c>
      <c r="D23" s="2">
        <v>2981</v>
      </c>
      <c r="E23" s="24">
        <v>95.1</v>
      </c>
      <c r="F23" s="2">
        <v>0.88</v>
      </c>
      <c r="G23" s="2">
        <v>1.8</v>
      </c>
      <c r="H23" s="2">
        <v>0.6</v>
      </c>
      <c r="I23" s="8">
        <v>7</v>
      </c>
      <c r="J23" s="2">
        <v>13.7</v>
      </c>
      <c r="K23" s="2">
        <v>68.8</v>
      </c>
      <c r="L23" s="2">
        <v>4220</v>
      </c>
    </row>
    <row r="24" spans="1:12">
      <c r="A24" s="2" t="s">
        <v>220</v>
      </c>
      <c r="B24" s="2">
        <v>800</v>
      </c>
      <c r="C24" s="8">
        <f t="shared" si="0"/>
        <v>55.076524424565989</v>
      </c>
      <c r="D24" s="2">
        <v>2981</v>
      </c>
      <c r="E24" s="24">
        <v>95.3</v>
      </c>
      <c r="F24" s="2">
        <v>0.88</v>
      </c>
      <c r="G24" s="2">
        <v>1.8</v>
      </c>
      <c r="H24" s="2">
        <v>0.6</v>
      </c>
      <c r="I24" s="8">
        <v>7</v>
      </c>
      <c r="J24" s="2">
        <v>14.7</v>
      </c>
      <c r="K24" s="2">
        <v>75.5</v>
      </c>
      <c r="L24" s="2">
        <v>4450</v>
      </c>
    </row>
    <row r="25" spans="1:12">
      <c r="A25" s="2" t="s">
        <v>221</v>
      </c>
      <c r="B25" s="2">
        <v>900</v>
      </c>
      <c r="C25" s="8">
        <f t="shared" si="0"/>
        <v>61.896141246003978</v>
      </c>
      <c r="D25" s="2">
        <v>2981</v>
      </c>
      <c r="E25" s="24">
        <v>95.4</v>
      </c>
      <c r="F25" s="2">
        <v>0.88</v>
      </c>
      <c r="G25" s="2">
        <v>1.8</v>
      </c>
      <c r="H25" s="2">
        <v>0.6</v>
      </c>
      <c r="I25" s="8">
        <v>7</v>
      </c>
      <c r="J25" s="2">
        <v>16.7</v>
      </c>
      <c r="K25" s="2">
        <v>78.400000000000006</v>
      </c>
      <c r="L25" s="2">
        <v>4600</v>
      </c>
    </row>
    <row r="26" spans="1:12">
      <c r="A26" s="2" t="s">
        <v>222</v>
      </c>
      <c r="B26" s="2">
        <v>1000</v>
      </c>
      <c r="C26" s="8">
        <f t="shared" si="0"/>
        <v>68.701476147397088</v>
      </c>
      <c r="D26" s="2">
        <v>2981</v>
      </c>
      <c r="E26" s="24">
        <v>95.5</v>
      </c>
      <c r="F26" s="2">
        <v>0.88</v>
      </c>
      <c r="G26" s="2">
        <v>1.8</v>
      </c>
      <c r="H26" s="2">
        <v>0.6</v>
      </c>
      <c r="I26" s="8">
        <v>7</v>
      </c>
      <c r="J26" s="2">
        <v>17.7</v>
      </c>
      <c r="K26" s="8">
        <v>90.2</v>
      </c>
      <c r="L26" s="2">
        <v>4700</v>
      </c>
    </row>
    <row r="27" spans="1:12">
      <c r="A27" s="2" t="s">
        <v>223</v>
      </c>
      <c r="B27" s="2">
        <v>1120</v>
      </c>
      <c r="C27" s="8">
        <f t="shared" si="0"/>
        <v>76.865166200058511</v>
      </c>
      <c r="D27" s="2">
        <v>2982</v>
      </c>
      <c r="E27" s="24">
        <v>95.6</v>
      </c>
      <c r="F27" s="2">
        <v>0.88</v>
      </c>
      <c r="G27" s="2">
        <v>1.8</v>
      </c>
      <c r="H27" s="2">
        <v>0.6</v>
      </c>
      <c r="I27" s="8">
        <v>7</v>
      </c>
      <c r="J27" s="2">
        <v>18.7</v>
      </c>
      <c r="K27" s="8">
        <v>97</v>
      </c>
      <c r="L27" s="2">
        <v>4800</v>
      </c>
    </row>
    <row r="28" spans="1:12">
      <c r="A28" s="2" t="s">
        <v>486</v>
      </c>
      <c r="B28" s="2">
        <v>1250</v>
      </c>
      <c r="C28" s="8">
        <f t="shared" si="0"/>
        <v>84.557768148985531</v>
      </c>
      <c r="D28" s="2">
        <v>2982</v>
      </c>
      <c r="E28" s="24">
        <v>95.9</v>
      </c>
      <c r="F28" s="2">
        <v>0.89</v>
      </c>
      <c r="G28" s="2">
        <v>1.8</v>
      </c>
      <c r="H28" s="2">
        <v>0.6</v>
      </c>
      <c r="I28" s="8">
        <v>7</v>
      </c>
      <c r="J28" s="2">
        <v>19.7</v>
      </c>
      <c r="K28" s="8">
        <v>103.8</v>
      </c>
      <c r="L28" s="2">
        <v>4950</v>
      </c>
    </row>
    <row r="29" spans="1:12">
      <c r="A29" s="2" t="s">
        <v>487</v>
      </c>
      <c r="B29" s="2">
        <v>1400</v>
      </c>
      <c r="C29" s="8">
        <f t="shared" si="0"/>
        <v>94.606049597356659</v>
      </c>
      <c r="D29" s="2">
        <v>2983</v>
      </c>
      <c r="E29" s="24">
        <v>96</v>
      </c>
      <c r="F29" s="2">
        <v>0.89</v>
      </c>
      <c r="G29" s="2">
        <v>1.8</v>
      </c>
      <c r="H29" s="2">
        <v>0.6</v>
      </c>
      <c r="I29" s="8">
        <v>7</v>
      </c>
      <c r="J29" s="2">
        <v>20.7</v>
      </c>
      <c r="K29" s="8">
        <v>110.6</v>
      </c>
      <c r="L29" s="2">
        <v>5100</v>
      </c>
    </row>
    <row r="30" spans="1:12">
      <c r="A30" s="2" t="s">
        <v>226</v>
      </c>
      <c r="B30" s="2">
        <v>1250</v>
      </c>
      <c r="C30" s="8">
        <f t="shared" si="0"/>
        <v>84.557768148985531</v>
      </c>
      <c r="D30" s="2">
        <v>2983</v>
      </c>
      <c r="E30" s="24">
        <v>95.9</v>
      </c>
      <c r="F30" s="2">
        <v>0.89</v>
      </c>
      <c r="G30" s="2">
        <v>1.8</v>
      </c>
      <c r="H30" s="2">
        <v>0.6</v>
      </c>
      <c r="I30" s="8">
        <v>7</v>
      </c>
      <c r="J30" s="2">
        <v>30.8</v>
      </c>
      <c r="K30" s="8">
        <v>98</v>
      </c>
      <c r="L30" s="2">
        <v>8000</v>
      </c>
    </row>
    <row r="31" spans="1:12">
      <c r="A31" s="2" t="s">
        <v>227</v>
      </c>
      <c r="B31" s="2">
        <v>1400</v>
      </c>
      <c r="C31" s="8">
        <f t="shared" si="0"/>
        <v>94.606049597356659</v>
      </c>
      <c r="D31" s="2">
        <v>2983</v>
      </c>
      <c r="E31" s="24">
        <v>96</v>
      </c>
      <c r="F31" s="2">
        <v>0.89</v>
      </c>
      <c r="G31" s="2">
        <v>1.8</v>
      </c>
      <c r="H31" s="2">
        <v>0.6</v>
      </c>
      <c r="I31" s="8">
        <v>7</v>
      </c>
      <c r="J31" s="2">
        <v>34.700000000000003</v>
      </c>
      <c r="K31" s="8">
        <v>99</v>
      </c>
      <c r="L31" s="2">
        <v>8250</v>
      </c>
    </row>
    <row r="32" spans="1:12">
      <c r="A32" s="2" t="s">
        <v>228</v>
      </c>
      <c r="B32" s="2">
        <v>1600</v>
      </c>
      <c r="C32" s="9">
        <f t="shared" si="0"/>
        <v>108.12119953983617</v>
      </c>
      <c r="D32" s="2">
        <v>2983</v>
      </c>
      <c r="E32" s="24">
        <v>96</v>
      </c>
      <c r="F32" s="2">
        <v>0.89</v>
      </c>
      <c r="G32" s="2">
        <v>1.8</v>
      </c>
      <c r="H32" s="2">
        <v>0.6</v>
      </c>
      <c r="I32" s="8">
        <v>7</v>
      </c>
      <c r="J32" s="2">
        <v>38.799999999999997</v>
      </c>
      <c r="K32" s="9">
        <v>100</v>
      </c>
      <c r="L32" s="2">
        <v>8500</v>
      </c>
    </row>
    <row r="33" spans="1:12">
      <c r="A33" s="2" t="s">
        <v>229</v>
      </c>
      <c r="B33" s="2">
        <v>1800</v>
      </c>
      <c r="C33" s="9">
        <f t="shared" si="0"/>
        <v>120.15966816706036</v>
      </c>
      <c r="D33" s="2">
        <v>2983</v>
      </c>
      <c r="E33" s="24">
        <v>96.1</v>
      </c>
      <c r="F33" s="25">
        <v>0.9</v>
      </c>
      <c r="G33" s="2">
        <v>1.8</v>
      </c>
      <c r="H33" s="2">
        <v>0.6</v>
      </c>
      <c r="I33" s="8">
        <v>7</v>
      </c>
      <c r="J33" s="2">
        <v>42.9</v>
      </c>
      <c r="K33" s="9">
        <v>101</v>
      </c>
      <c r="L33" s="2">
        <v>8750</v>
      </c>
    </row>
    <row r="34" spans="1:12">
      <c r="A34" s="2" t="s">
        <v>488</v>
      </c>
      <c r="B34" s="2">
        <v>2000</v>
      </c>
      <c r="C34" s="9">
        <f t="shared" si="0"/>
        <v>133.23346153057</v>
      </c>
      <c r="D34" s="2">
        <v>2983</v>
      </c>
      <c r="E34" s="24">
        <v>96.3</v>
      </c>
      <c r="F34" s="25">
        <v>0.9</v>
      </c>
      <c r="G34" s="2">
        <v>1.8</v>
      </c>
      <c r="H34" s="2">
        <v>0.6</v>
      </c>
      <c r="I34" s="8">
        <v>7</v>
      </c>
      <c r="J34" s="2">
        <v>47</v>
      </c>
      <c r="K34" s="9">
        <v>102</v>
      </c>
      <c r="L34" s="2">
        <v>9000</v>
      </c>
    </row>
    <row r="35" spans="1:12">
      <c r="A35" s="2" t="s">
        <v>230</v>
      </c>
      <c r="B35" s="2">
        <v>1800</v>
      </c>
      <c r="C35" s="9">
        <f t="shared" si="0"/>
        <v>120.15966816706036</v>
      </c>
      <c r="D35" s="2">
        <v>2983</v>
      </c>
      <c r="E35" s="24">
        <v>96.1</v>
      </c>
      <c r="F35" s="25">
        <v>0.9</v>
      </c>
      <c r="G35" s="2">
        <v>1.8</v>
      </c>
      <c r="H35" s="2">
        <v>0.6</v>
      </c>
      <c r="I35" s="8">
        <v>7</v>
      </c>
      <c r="J35" s="2">
        <v>39</v>
      </c>
      <c r="K35" s="2">
        <v>108</v>
      </c>
      <c r="L35" s="2">
        <v>9650</v>
      </c>
    </row>
    <row r="36" spans="1:12">
      <c r="A36" s="2" t="s">
        <v>231</v>
      </c>
      <c r="B36" s="2">
        <v>2000</v>
      </c>
      <c r="C36" s="9">
        <f t="shared" si="0"/>
        <v>133.23346153057</v>
      </c>
      <c r="D36" s="2">
        <v>2983</v>
      </c>
      <c r="E36" s="24">
        <v>96.3</v>
      </c>
      <c r="F36" s="25">
        <v>0.9</v>
      </c>
      <c r="G36" s="2">
        <v>1.8</v>
      </c>
      <c r="H36" s="2">
        <v>0.6</v>
      </c>
      <c r="I36" s="8">
        <v>7</v>
      </c>
      <c r="J36" s="2">
        <v>44</v>
      </c>
      <c r="K36" s="2">
        <v>110</v>
      </c>
      <c r="L36" s="2">
        <v>10050</v>
      </c>
    </row>
    <row r="37" spans="1:12">
      <c r="A37" s="2" t="s">
        <v>232</v>
      </c>
      <c r="B37" s="2">
        <v>2100</v>
      </c>
      <c r="C37" s="9">
        <f t="shared" si="0"/>
        <v>139.75001517285878</v>
      </c>
      <c r="D37" s="2">
        <v>2984</v>
      </c>
      <c r="E37" s="24">
        <v>96.4</v>
      </c>
      <c r="F37" s="25">
        <v>0.9</v>
      </c>
      <c r="G37" s="2">
        <v>1.8</v>
      </c>
      <c r="H37" s="2">
        <v>0.6</v>
      </c>
      <c r="I37" s="8">
        <v>7</v>
      </c>
      <c r="J37" s="2">
        <v>47</v>
      </c>
      <c r="K37" s="2">
        <v>112</v>
      </c>
      <c r="L37" s="2">
        <v>10450</v>
      </c>
    </row>
    <row r="38" spans="1:12">
      <c r="A38" s="2" t="s">
        <v>233</v>
      </c>
      <c r="B38" s="2">
        <v>2240</v>
      </c>
      <c r="C38" s="9">
        <f t="shared" si="0"/>
        <v>148.91220960457161</v>
      </c>
      <c r="D38" s="2">
        <v>2984</v>
      </c>
      <c r="E38" s="24">
        <v>96.5</v>
      </c>
      <c r="F38" s="25">
        <v>0.9</v>
      </c>
      <c r="G38" s="2">
        <v>1.8</v>
      </c>
      <c r="H38" s="2">
        <v>0.6</v>
      </c>
      <c r="I38" s="8">
        <v>7</v>
      </c>
      <c r="J38" s="2">
        <v>51</v>
      </c>
      <c r="K38" s="2">
        <v>114</v>
      </c>
      <c r="L38" s="2">
        <v>10900</v>
      </c>
    </row>
    <row r="39" spans="1:12">
      <c r="A39" s="2" t="s">
        <v>234</v>
      </c>
      <c r="B39" s="2">
        <v>2350</v>
      </c>
      <c r="C39" s="9">
        <f t="shared" si="0"/>
        <v>156.22486275479608</v>
      </c>
      <c r="D39" s="2">
        <v>2985</v>
      </c>
      <c r="E39" s="24">
        <v>96.5</v>
      </c>
      <c r="F39" s="25">
        <v>0.9</v>
      </c>
      <c r="G39" s="2">
        <v>1.8</v>
      </c>
      <c r="H39" s="2">
        <v>0.6</v>
      </c>
      <c r="I39" s="8">
        <v>7</v>
      </c>
      <c r="J39" s="2">
        <v>57</v>
      </c>
      <c r="K39" s="2">
        <v>118</v>
      </c>
      <c r="L39" s="2">
        <v>11300</v>
      </c>
    </row>
    <row r="40" spans="1:12">
      <c r="A40" s="2" t="s">
        <v>235</v>
      </c>
      <c r="B40" s="2">
        <v>2500</v>
      </c>
      <c r="C40" s="9">
        <f t="shared" si="0"/>
        <v>166.19666250510224</v>
      </c>
      <c r="D40" s="2">
        <v>2985</v>
      </c>
      <c r="E40" s="24">
        <v>96.5</v>
      </c>
      <c r="F40" s="25">
        <v>0.9</v>
      </c>
      <c r="G40" s="2">
        <v>1.8</v>
      </c>
      <c r="H40" s="2">
        <v>0.6</v>
      </c>
      <c r="I40" s="8">
        <v>7</v>
      </c>
      <c r="J40" s="2">
        <v>63</v>
      </c>
      <c r="K40" s="2">
        <v>122</v>
      </c>
      <c r="L40" s="2">
        <v>11700</v>
      </c>
    </row>
    <row r="41" spans="1:12">
      <c r="A41" s="2" t="s">
        <v>236</v>
      </c>
      <c r="B41" s="2">
        <v>2650</v>
      </c>
      <c r="C41" s="9">
        <f t="shared" si="0"/>
        <v>176.16846225540837</v>
      </c>
      <c r="D41" s="2">
        <v>2985</v>
      </c>
      <c r="E41" s="24">
        <v>96.5</v>
      </c>
      <c r="F41" s="25">
        <v>0.9</v>
      </c>
      <c r="G41" s="2">
        <v>1.8</v>
      </c>
      <c r="H41" s="2">
        <v>0.6</v>
      </c>
      <c r="I41" s="8">
        <v>7</v>
      </c>
      <c r="J41" s="2">
        <v>69</v>
      </c>
      <c r="K41" s="2">
        <v>126</v>
      </c>
      <c r="L41" s="2">
        <v>12100</v>
      </c>
    </row>
    <row r="42" spans="1:12">
      <c r="A42" s="2" t="s">
        <v>489</v>
      </c>
      <c r="B42" s="2">
        <v>2800</v>
      </c>
      <c r="C42" s="9">
        <f t="shared" si="0"/>
        <v>186.14026200571453</v>
      </c>
      <c r="D42" s="2">
        <v>2985</v>
      </c>
      <c r="E42" s="24">
        <v>96.5</v>
      </c>
      <c r="F42" s="25">
        <v>0.9</v>
      </c>
      <c r="G42" s="2">
        <v>1.8</v>
      </c>
      <c r="H42" s="2">
        <v>0.6</v>
      </c>
      <c r="I42" s="8">
        <v>7</v>
      </c>
      <c r="J42" s="2">
        <v>75</v>
      </c>
      <c r="K42" s="2">
        <v>130</v>
      </c>
      <c r="L42" s="2">
        <v>12500</v>
      </c>
    </row>
    <row r="43" spans="1:12">
      <c r="A43" s="2" t="s">
        <v>490</v>
      </c>
      <c r="B43" s="2">
        <v>2900</v>
      </c>
      <c r="C43" s="9">
        <f t="shared" si="0"/>
        <v>192.78812850591859</v>
      </c>
      <c r="D43" s="2">
        <v>2985</v>
      </c>
      <c r="E43" s="24">
        <v>96.5</v>
      </c>
      <c r="F43" s="25">
        <v>0.9</v>
      </c>
      <c r="G43" s="2">
        <v>1.8</v>
      </c>
      <c r="H43" s="2">
        <v>0.6</v>
      </c>
      <c r="I43" s="8">
        <v>7</v>
      </c>
      <c r="J43" s="2">
        <v>81</v>
      </c>
      <c r="K43" s="2">
        <v>134</v>
      </c>
      <c r="L43" s="2">
        <v>12900</v>
      </c>
    </row>
    <row r="44" spans="1:12">
      <c r="A44" s="2" t="s">
        <v>491</v>
      </c>
      <c r="B44" s="2">
        <v>3150</v>
      </c>
      <c r="C44" s="9">
        <f t="shared" si="0"/>
        <v>209.19101650098736</v>
      </c>
      <c r="D44" s="2">
        <v>2985</v>
      </c>
      <c r="E44" s="24">
        <v>96.6</v>
      </c>
      <c r="F44" s="25">
        <v>0.9</v>
      </c>
      <c r="G44" s="2">
        <v>1.8</v>
      </c>
      <c r="H44" s="2">
        <v>0.6</v>
      </c>
      <c r="I44" s="8">
        <v>7</v>
      </c>
      <c r="J44" s="2">
        <v>87</v>
      </c>
      <c r="K44" s="2">
        <v>138</v>
      </c>
      <c r="L44" s="2">
        <v>13300</v>
      </c>
    </row>
    <row r="45" spans="1:12">
      <c r="A45" s="2" t="s">
        <v>245</v>
      </c>
      <c r="B45" s="2">
        <v>220</v>
      </c>
      <c r="C45" s="8">
        <f t="shared" si="0"/>
        <v>16.016743612559051</v>
      </c>
      <c r="D45" s="2">
        <v>1475</v>
      </c>
      <c r="E45" s="24">
        <v>93.3</v>
      </c>
      <c r="F45" s="25">
        <v>0.85</v>
      </c>
      <c r="G45" s="2">
        <v>1.8</v>
      </c>
      <c r="H45" s="2">
        <v>0.7</v>
      </c>
      <c r="I45" s="8">
        <v>7</v>
      </c>
      <c r="J45" s="2">
        <v>8</v>
      </c>
      <c r="K45" s="2">
        <v>75</v>
      </c>
      <c r="L45" s="2">
        <v>2580</v>
      </c>
    </row>
    <row r="46" spans="1:12">
      <c r="A46" s="2" t="s">
        <v>246</v>
      </c>
      <c r="B46" s="2">
        <v>250</v>
      </c>
      <c r="C46" s="8">
        <f t="shared" si="0"/>
        <v>18.181358028174994</v>
      </c>
      <c r="D46" s="2">
        <v>1475</v>
      </c>
      <c r="E46" s="24">
        <v>93.4</v>
      </c>
      <c r="F46" s="25">
        <v>0.85</v>
      </c>
      <c r="G46" s="2">
        <v>1.8</v>
      </c>
      <c r="H46" s="2">
        <v>0.7</v>
      </c>
      <c r="I46" s="8">
        <v>7</v>
      </c>
      <c r="J46" s="2">
        <v>8.1</v>
      </c>
      <c r="K46" s="2">
        <v>76</v>
      </c>
      <c r="L46" s="2">
        <v>2600</v>
      </c>
    </row>
    <row r="47" spans="1:12">
      <c r="A47" s="2" t="s">
        <v>247</v>
      </c>
      <c r="B47" s="2">
        <v>280</v>
      </c>
      <c r="C47" s="8">
        <f t="shared" si="0"/>
        <v>20.341342252527596</v>
      </c>
      <c r="D47" s="2">
        <v>1475</v>
      </c>
      <c r="E47" s="24">
        <v>93.5</v>
      </c>
      <c r="F47" s="25">
        <v>0.85</v>
      </c>
      <c r="G47" s="2">
        <v>1.8</v>
      </c>
      <c r="H47" s="2">
        <v>0.7</v>
      </c>
      <c r="I47" s="8">
        <v>7</v>
      </c>
      <c r="J47" s="2">
        <v>8.1999999999999993</v>
      </c>
      <c r="K47" s="2">
        <v>77</v>
      </c>
      <c r="L47" s="2">
        <v>2630</v>
      </c>
    </row>
    <row r="48" spans="1:12">
      <c r="A48" s="2" t="s">
        <v>248</v>
      </c>
      <c r="B48" s="2">
        <v>315</v>
      </c>
      <c r="C48" s="8">
        <f t="shared" si="0"/>
        <v>22.81082023654314</v>
      </c>
      <c r="D48" s="2">
        <v>1475</v>
      </c>
      <c r="E48" s="24">
        <v>93.8</v>
      </c>
      <c r="F48" s="25">
        <v>0.85</v>
      </c>
      <c r="G48" s="2">
        <v>1.8</v>
      </c>
      <c r="H48" s="2">
        <v>0.7</v>
      </c>
      <c r="I48" s="8">
        <v>7</v>
      </c>
      <c r="J48" s="2">
        <v>8.4</v>
      </c>
      <c r="K48" s="2">
        <v>78</v>
      </c>
      <c r="L48" s="2">
        <v>2650</v>
      </c>
    </row>
    <row r="49" spans="1:12">
      <c r="A49" s="2" t="s">
        <v>249</v>
      </c>
      <c r="B49" s="2">
        <v>355</v>
      </c>
      <c r="C49" s="8">
        <f t="shared" si="0"/>
        <v>25.381449583632687</v>
      </c>
      <c r="D49" s="2">
        <v>1475</v>
      </c>
      <c r="E49" s="24">
        <v>93.9</v>
      </c>
      <c r="F49" s="25">
        <v>0.86</v>
      </c>
      <c r="G49" s="2">
        <v>1.8</v>
      </c>
      <c r="H49" s="2">
        <v>0.7</v>
      </c>
      <c r="I49" s="8">
        <v>7</v>
      </c>
      <c r="J49" s="2">
        <v>8.5</v>
      </c>
      <c r="K49" s="2">
        <v>79</v>
      </c>
      <c r="L49" s="2">
        <v>2680</v>
      </c>
    </row>
    <row r="50" spans="1:12">
      <c r="A50" s="2" t="s">
        <v>492</v>
      </c>
      <c r="B50" s="2">
        <v>400</v>
      </c>
      <c r="C50" s="8">
        <f t="shared" si="0"/>
        <v>28.568392159461908</v>
      </c>
      <c r="D50" s="2">
        <v>1476</v>
      </c>
      <c r="E50" s="24">
        <v>94</v>
      </c>
      <c r="F50" s="25">
        <v>0.86</v>
      </c>
      <c r="G50" s="2">
        <v>1.8</v>
      </c>
      <c r="H50" s="2">
        <v>0.7</v>
      </c>
      <c r="I50" s="8">
        <v>7</v>
      </c>
      <c r="J50" s="2">
        <v>8.6</v>
      </c>
      <c r="K50" s="2">
        <v>80</v>
      </c>
      <c r="L50" s="2">
        <v>2710</v>
      </c>
    </row>
    <row r="51" spans="1:12">
      <c r="A51" s="2" t="s">
        <v>493</v>
      </c>
      <c r="B51" s="2">
        <v>450</v>
      </c>
      <c r="C51" s="8">
        <f t="shared" si="0"/>
        <v>32.0032571066006</v>
      </c>
      <c r="D51" s="2">
        <v>1476</v>
      </c>
      <c r="E51" s="24">
        <v>94.4</v>
      </c>
      <c r="F51" s="25">
        <v>0.86</v>
      </c>
      <c r="G51" s="2">
        <v>1.8</v>
      </c>
      <c r="H51" s="2">
        <v>0.7</v>
      </c>
      <c r="I51" s="8">
        <v>7</v>
      </c>
      <c r="J51" s="2">
        <v>8.8000000000000007</v>
      </c>
      <c r="K51" s="2">
        <v>81</v>
      </c>
      <c r="L51" s="2">
        <v>2730</v>
      </c>
    </row>
    <row r="52" spans="1:12">
      <c r="A52" s="2" t="s">
        <v>494</v>
      </c>
      <c r="B52" s="2">
        <v>220</v>
      </c>
      <c r="C52" s="8">
        <f t="shared" si="0"/>
        <v>16.016743612559051</v>
      </c>
      <c r="D52" s="2">
        <v>1477</v>
      </c>
      <c r="E52" s="24">
        <v>93.3</v>
      </c>
      <c r="F52" s="25">
        <v>0.85</v>
      </c>
      <c r="G52" s="2">
        <v>1.8</v>
      </c>
      <c r="H52" s="2">
        <v>0.7</v>
      </c>
      <c r="I52" s="8">
        <v>7</v>
      </c>
      <c r="J52" s="8">
        <v>9</v>
      </c>
      <c r="K52" s="8">
        <v>78</v>
      </c>
      <c r="L52" s="2">
        <v>2820</v>
      </c>
    </row>
    <row r="53" spans="1:12">
      <c r="A53" s="2" t="s">
        <v>495</v>
      </c>
      <c r="B53" s="2">
        <v>250</v>
      </c>
      <c r="C53" s="8">
        <f t="shared" si="0"/>
        <v>18.181358028174994</v>
      </c>
      <c r="D53" s="2">
        <v>1477</v>
      </c>
      <c r="E53" s="24">
        <v>93.4</v>
      </c>
      <c r="F53" s="25">
        <v>0.85</v>
      </c>
      <c r="G53" s="2">
        <v>1.8</v>
      </c>
      <c r="H53" s="2">
        <v>0.7</v>
      </c>
      <c r="I53" s="8">
        <v>7</v>
      </c>
      <c r="J53" s="8">
        <v>9.5</v>
      </c>
      <c r="K53" s="8">
        <v>87</v>
      </c>
      <c r="L53" s="2">
        <v>2820</v>
      </c>
    </row>
    <row r="54" spans="1:12">
      <c r="A54" s="2" t="s">
        <v>496</v>
      </c>
      <c r="B54" s="2">
        <v>280</v>
      </c>
      <c r="C54" s="8">
        <f t="shared" si="0"/>
        <v>20.341342252527596</v>
      </c>
      <c r="D54" s="2">
        <v>1478</v>
      </c>
      <c r="E54" s="24">
        <v>93.5</v>
      </c>
      <c r="F54" s="25">
        <v>0.85</v>
      </c>
      <c r="G54" s="2">
        <v>1.8</v>
      </c>
      <c r="H54" s="2">
        <v>0.7</v>
      </c>
      <c r="I54" s="8">
        <v>7</v>
      </c>
      <c r="J54" s="8">
        <v>10.199999999999999</v>
      </c>
      <c r="K54" s="8">
        <v>97</v>
      </c>
      <c r="L54" s="2">
        <v>2870</v>
      </c>
    </row>
    <row r="55" spans="1:12">
      <c r="A55" s="2" t="s">
        <v>497</v>
      </c>
      <c r="B55" s="2">
        <v>315</v>
      </c>
      <c r="C55" s="8">
        <f t="shared" si="0"/>
        <v>22.81082023654314</v>
      </c>
      <c r="D55" s="2">
        <v>1478</v>
      </c>
      <c r="E55" s="24">
        <v>93.8</v>
      </c>
      <c r="F55" s="25">
        <v>0.85</v>
      </c>
      <c r="G55" s="2">
        <v>1.8</v>
      </c>
      <c r="H55" s="2">
        <v>0.7</v>
      </c>
      <c r="I55" s="8">
        <v>7</v>
      </c>
      <c r="J55" s="8">
        <v>10.8</v>
      </c>
      <c r="K55" s="10">
        <v>107</v>
      </c>
      <c r="L55" s="2">
        <v>2910</v>
      </c>
    </row>
    <row r="56" spans="1:12">
      <c r="A56" s="2" t="s">
        <v>250</v>
      </c>
      <c r="B56" s="2">
        <v>355</v>
      </c>
      <c r="C56" s="8">
        <f t="shared" si="0"/>
        <v>25.381449583632687</v>
      </c>
      <c r="D56" s="2">
        <v>1478</v>
      </c>
      <c r="E56" s="24">
        <v>93.9</v>
      </c>
      <c r="F56" s="25">
        <v>0.86</v>
      </c>
      <c r="G56" s="2">
        <v>1.8</v>
      </c>
      <c r="H56" s="2">
        <v>0.7</v>
      </c>
      <c r="I56" s="8">
        <v>7</v>
      </c>
      <c r="J56" s="8">
        <v>12</v>
      </c>
      <c r="K56" s="10">
        <v>119</v>
      </c>
      <c r="L56" s="2">
        <v>2930</v>
      </c>
    </row>
    <row r="57" spans="1:12">
      <c r="A57" s="2" t="s">
        <v>251</v>
      </c>
      <c r="B57" s="2">
        <v>400</v>
      </c>
      <c r="C57" s="8">
        <f t="shared" si="0"/>
        <v>28.568392159461908</v>
      </c>
      <c r="D57" s="2">
        <v>1480</v>
      </c>
      <c r="E57" s="24">
        <v>94</v>
      </c>
      <c r="F57" s="25">
        <v>0.86</v>
      </c>
      <c r="G57" s="2">
        <v>1.8</v>
      </c>
      <c r="H57" s="2">
        <v>0.7</v>
      </c>
      <c r="I57" s="8">
        <v>7</v>
      </c>
      <c r="J57" s="8">
        <v>12.5</v>
      </c>
      <c r="K57" s="10">
        <v>132</v>
      </c>
      <c r="L57" s="2">
        <v>3020</v>
      </c>
    </row>
    <row r="58" spans="1:12">
      <c r="A58" s="2" t="s">
        <v>252</v>
      </c>
      <c r="B58" s="2">
        <v>450</v>
      </c>
      <c r="C58" s="8">
        <f t="shared" si="0"/>
        <v>32.0032571066006</v>
      </c>
      <c r="D58" s="2">
        <v>1480</v>
      </c>
      <c r="E58" s="24">
        <v>94.4</v>
      </c>
      <c r="F58" s="25">
        <v>0.86</v>
      </c>
      <c r="G58" s="2">
        <v>1.8</v>
      </c>
      <c r="H58" s="2">
        <v>0.7</v>
      </c>
      <c r="I58" s="8">
        <v>7</v>
      </c>
      <c r="J58" s="8">
        <v>12.9</v>
      </c>
      <c r="K58" s="10">
        <v>147</v>
      </c>
      <c r="L58" s="2">
        <v>3330</v>
      </c>
    </row>
    <row r="59" spans="1:12">
      <c r="A59" s="2" t="s">
        <v>253</v>
      </c>
      <c r="B59" s="2">
        <v>500</v>
      </c>
      <c r="C59" s="8">
        <f t="shared" si="0"/>
        <v>35.521545806738352</v>
      </c>
      <c r="D59" s="2">
        <v>1482</v>
      </c>
      <c r="E59" s="24">
        <v>94.5</v>
      </c>
      <c r="F59" s="25">
        <v>0.86</v>
      </c>
      <c r="G59" s="2">
        <v>1.8</v>
      </c>
      <c r="H59" s="2">
        <v>0.7</v>
      </c>
      <c r="I59" s="8">
        <v>7</v>
      </c>
      <c r="J59" s="8">
        <v>13.4</v>
      </c>
      <c r="K59" s="10">
        <v>161</v>
      </c>
      <c r="L59" s="2">
        <v>3330</v>
      </c>
    </row>
    <row r="60" spans="1:12">
      <c r="A60" s="2" t="s">
        <v>254</v>
      </c>
      <c r="B60" s="2">
        <v>560</v>
      </c>
      <c r="C60" s="8">
        <f t="shared" si="0"/>
        <v>39.700109906918549</v>
      </c>
      <c r="D60" s="2">
        <v>1485</v>
      </c>
      <c r="E60" s="24">
        <v>94.7</v>
      </c>
      <c r="F60" s="25">
        <v>0.86</v>
      </c>
      <c r="G60" s="2">
        <v>1.8</v>
      </c>
      <c r="H60" s="2">
        <v>0.7</v>
      </c>
      <c r="I60" s="8">
        <v>7</v>
      </c>
      <c r="J60" s="8">
        <v>13.8</v>
      </c>
      <c r="K60" s="10">
        <v>178</v>
      </c>
      <c r="L60" s="2">
        <v>3510</v>
      </c>
    </row>
    <row r="61" spans="1:12">
      <c r="A61" s="2" t="s">
        <v>255</v>
      </c>
      <c r="B61" s="2">
        <v>630</v>
      </c>
      <c r="C61" s="8">
        <f t="shared" si="0"/>
        <v>44.568497989550423</v>
      </c>
      <c r="D61" s="2">
        <v>1485</v>
      </c>
      <c r="E61" s="24">
        <v>94.9</v>
      </c>
      <c r="F61" s="25">
        <v>0.86</v>
      </c>
      <c r="G61" s="2">
        <v>1.8</v>
      </c>
      <c r="H61" s="2">
        <v>0.7</v>
      </c>
      <c r="I61" s="8">
        <v>7</v>
      </c>
      <c r="J61" s="8">
        <v>14.7</v>
      </c>
      <c r="K61" s="10">
        <v>196</v>
      </c>
      <c r="L61" s="2">
        <v>3660</v>
      </c>
    </row>
    <row r="62" spans="1:12">
      <c r="A62" s="2" t="s">
        <v>498</v>
      </c>
      <c r="B62" s="2">
        <v>710</v>
      </c>
      <c r="C62" s="8">
        <f t="shared" si="0"/>
        <v>49.390433014691297</v>
      </c>
      <c r="D62" s="2">
        <v>1485</v>
      </c>
      <c r="E62" s="24">
        <v>95.4</v>
      </c>
      <c r="F62" s="25">
        <v>0.87</v>
      </c>
      <c r="G62" s="2">
        <v>1.8</v>
      </c>
      <c r="H62" s="2">
        <v>0.7</v>
      </c>
      <c r="I62" s="8">
        <v>7</v>
      </c>
      <c r="J62" s="8">
        <v>15.6</v>
      </c>
      <c r="K62" s="10">
        <v>208</v>
      </c>
      <c r="L62" s="2">
        <v>3340</v>
      </c>
    </row>
    <row r="63" spans="1:12">
      <c r="A63" s="2" t="s">
        <v>499</v>
      </c>
      <c r="B63" s="2">
        <v>800</v>
      </c>
      <c r="C63" s="8">
        <f t="shared" si="0"/>
        <v>55.59291862961787</v>
      </c>
      <c r="D63" s="2">
        <v>1486</v>
      </c>
      <c r="E63" s="24">
        <v>95.5</v>
      </c>
      <c r="F63" s="25">
        <v>0.87</v>
      </c>
      <c r="G63" s="2">
        <v>1.8</v>
      </c>
      <c r="H63" s="2">
        <v>0.7</v>
      </c>
      <c r="I63" s="8">
        <v>7</v>
      </c>
      <c r="J63" s="8">
        <v>16.5</v>
      </c>
      <c r="K63" s="10">
        <v>214</v>
      </c>
      <c r="L63" s="2">
        <v>3520</v>
      </c>
    </row>
    <row r="64" spans="1:12">
      <c r="A64" s="2" t="s">
        <v>257</v>
      </c>
      <c r="B64" s="2">
        <v>710</v>
      </c>
      <c r="C64" s="8">
        <f t="shared" si="0"/>
        <v>49.390433014691297</v>
      </c>
      <c r="D64" s="2">
        <v>1486</v>
      </c>
      <c r="E64" s="24">
        <v>95.4</v>
      </c>
      <c r="F64" s="25">
        <v>0.87</v>
      </c>
      <c r="G64" s="2">
        <v>1.8</v>
      </c>
      <c r="H64" s="2">
        <v>0.7</v>
      </c>
      <c r="I64" s="8">
        <v>7</v>
      </c>
      <c r="J64" s="8">
        <v>22</v>
      </c>
      <c r="K64" s="10">
        <v>217</v>
      </c>
      <c r="L64" s="2">
        <v>4600</v>
      </c>
    </row>
    <row r="65" spans="1:12">
      <c r="A65" s="2" t="s">
        <v>258</v>
      </c>
      <c r="B65" s="2">
        <v>800</v>
      </c>
      <c r="C65" s="8">
        <f t="shared" si="0"/>
        <v>55.59291862961787</v>
      </c>
      <c r="D65" s="2">
        <v>1487</v>
      </c>
      <c r="E65" s="24">
        <v>95.5</v>
      </c>
      <c r="F65" s="25">
        <v>0.87</v>
      </c>
      <c r="G65" s="2">
        <v>1.8</v>
      </c>
      <c r="H65" s="2">
        <v>0.7</v>
      </c>
      <c r="I65" s="8">
        <v>7</v>
      </c>
      <c r="J65" s="8">
        <v>23</v>
      </c>
      <c r="K65" s="10">
        <v>240</v>
      </c>
      <c r="L65" s="2">
        <v>4700</v>
      </c>
    </row>
    <row r="66" spans="1:12">
      <c r="A66" s="2" t="s">
        <v>259</v>
      </c>
      <c r="B66" s="2">
        <v>900</v>
      </c>
      <c r="C66" s="8">
        <f t="shared" si="0"/>
        <v>61.766651410761298</v>
      </c>
      <c r="D66" s="2">
        <v>1487</v>
      </c>
      <c r="E66" s="24">
        <v>95.6</v>
      </c>
      <c r="F66" s="25">
        <v>0.88</v>
      </c>
      <c r="G66" s="2">
        <v>1.8</v>
      </c>
      <c r="H66" s="2">
        <v>0.7</v>
      </c>
      <c r="I66" s="8">
        <v>7</v>
      </c>
      <c r="J66" s="8">
        <v>25</v>
      </c>
      <c r="K66" s="10">
        <v>265</v>
      </c>
      <c r="L66" s="2">
        <v>4850</v>
      </c>
    </row>
    <row r="67" spans="1:12">
      <c r="A67" s="2" t="s">
        <v>260</v>
      </c>
      <c r="B67" s="2">
        <v>1000</v>
      </c>
      <c r="C67" s="8">
        <f t="shared" si="0"/>
        <v>68.557899394737959</v>
      </c>
      <c r="D67" s="2">
        <v>1487</v>
      </c>
      <c r="E67" s="24">
        <v>95.7</v>
      </c>
      <c r="F67" s="25">
        <v>0.88</v>
      </c>
      <c r="G67" s="2">
        <v>1.8</v>
      </c>
      <c r="H67" s="2">
        <v>0.7</v>
      </c>
      <c r="I67" s="8">
        <v>7</v>
      </c>
      <c r="J67" s="8">
        <v>27</v>
      </c>
      <c r="K67" s="10">
        <v>289</v>
      </c>
      <c r="L67" s="2">
        <v>5100</v>
      </c>
    </row>
    <row r="68" spans="1:12">
      <c r="A68" s="2" t="s">
        <v>261</v>
      </c>
      <c r="B68" s="2">
        <v>1120</v>
      </c>
      <c r="C68" s="8">
        <f t="shared" si="0"/>
        <v>76.704696124484272</v>
      </c>
      <c r="D68" s="2">
        <v>1487</v>
      </c>
      <c r="E68" s="24">
        <v>95.8</v>
      </c>
      <c r="F68" s="25">
        <v>0.88</v>
      </c>
      <c r="G68" s="2">
        <v>1.8</v>
      </c>
      <c r="H68" s="2">
        <v>0.7</v>
      </c>
      <c r="I68" s="8">
        <v>7</v>
      </c>
      <c r="J68" s="8">
        <v>29</v>
      </c>
      <c r="K68" s="10">
        <v>317</v>
      </c>
      <c r="L68" s="2">
        <v>5450</v>
      </c>
    </row>
    <row r="69" spans="1:12">
      <c r="A69" s="2" t="s">
        <v>500</v>
      </c>
      <c r="B69" s="2">
        <v>1250</v>
      </c>
      <c r="C69" s="8">
        <f t="shared" ref="C69:C132" si="1">B69/1.732/10/E69/F69*100</f>
        <v>84.469687140497001</v>
      </c>
      <c r="D69" s="2">
        <v>1487</v>
      </c>
      <c r="E69" s="24">
        <v>96</v>
      </c>
      <c r="F69" s="25">
        <v>0.89</v>
      </c>
      <c r="G69" s="2">
        <v>1.8</v>
      </c>
      <c r="H69" s="2">
        <v>0.7</v>
      </c>
      <c r="I69" s="8">
        <v>7</v>
      </c>
      <c r="J69" s="8">
        <v>31</v>
      </c>
      <c r="K69" s="2">
        <v>338</v>
      </c>
      <c r="L69" s="2">
        <v>5750</v>
      </c>
    </row>
    <row r="70" spans="1:12">
      <c r="A70" s="2" t="s">
        <v>501</v>
      </c>
      <c r="B70" s="2">
        <v>1400</v>
      </c>
      <c r="C70" s="8">
        <f t="shared" si="1"/>
        <v>94.50760417633964</v>
      </c>
      <c r="D70" s="2">
        <v>1487</v>
      </c>
      <c r="E70" s="24">
        <v>96.1</v>
      </c>
      <c r="F70" s="25">
        <v>0.89</v>
      </c>
      <c r="G70" s="2">
        <v>1.8</v>
      </c>
      <c r="H70" s="2">
        <v>0.7</v>
      </c>
      <c r="I70" s="8">
        <v>7</v>
      </c>
      <c r="J70" s="8">
        <v>33</v>
      </c>
      <c r="K70" s="2">
        <v>349</v>
      </c>
      <c r="L70" s="2">
        <v>6050</v>
      </c>
    </row>
    <row r="71" spans="1:12">
      <c r="A71" s="2" t="s">
        <v>265</v>
      </c>
      <c r="B71" s="2">
        <v>1250</v>
      </c>
      <c r="C71" s="8">
        <f t="shared" si="1"/>
        <v>84.469687140497001</v>
      </c>
      <c r="D71" s="2">
        <v>1487</v>
      </c>
      <c r="E71" s="24">
        <v>96</v>
      </c>
      <c r="F71" s="25">
        <v>0.89</v>
      </c>
      <c r="G71" s="2">
        <v>1.8</v>
      </c>
      <c r="H71" s="2">
        <v>0.7</v>
      </c>
      <c r="I71" s="8">
        <v>7</v>
      </c>
      <c r="J71" s="8">
        <v>40</v>
      </c>
      <c r="K71" s="9">
        <v>347</v>
      </c>
      <c r="L71" s="2">
        <v>6625</v>
      </c>
    </row>
    <row r="72" spans="1:12">
      <c r="A72" s="2" t="s">
        <v>266</v>
      </c>
      <c r="B72" s="2">
        <v>1400</v>
      </c>
      <c r="C72" s="8">
        <f t="shared" si="1"/>
        <v>94.50760417633964</v>
      </c>
      <c r="D72" s="2">
        <v>1487</v>
      </c>
      <c r="E72" s="24">
        <v>96.1</v>
      </c>
      <c r="F72" s="25">
        <v>0.89</v>
      </c>
      <c r="G72" s="2">
        <v>1.8</v>
      </c>
      <c r="H72" s="2">
        <v>0.7</v>
      </c>
      <c r="I72" s="8">
        <v>7</v>
      </c>
      <c r="J72" s="8">
        <v>43</v>
      </c>
      <c r="K72" s="9">
        <v>379</v>
      </c>
      <c r="L72" s="2">
        <v>7120</v>
      </c>
    </row>
    <row r="73" spans="1:12">
      <c r="A73" s="2" t="s">
        <v>267</v>
      </c>
      <c r="B73" s="2">
        <v>1600</v>
      </c>
      <c r="C73" s="9">
        <f t="shared" si="1"/>
        <v>107.89641534120864</v>
      </c>
      <c r="D73" s="2">
        <v>1487</v>
      </c>
      <c r="E73" s="24">
        <v>96.2</v>
      </c>
      <c r="F73" s="25">
        <v>0.89</v>
      </c>
      <c r="G73" s="2">
        <v>1.8</v>
      </c>
      <c r="H73" s="2">
        <v>0.7</v>
      </c>
      <c r="I73" s="8">
        <v>7</v>
      </c>
      <c r="J73" s="8">
        <v>46</v>
      </c>
      <c r="K73" s="2">
        <v>421</v>
      </c>
      <c r="L73" s="2">
        <v>7550</v>
      </c>
    </row>
    <row r="74" spans="1:12">
      <c r="A74" s="2" t="s">
        <v>268</v>
      </c>
      <c r="B74" s="2">
        <v>1800</v>
      </c>
      <c r="C74" s="9">
        <f t="shared" si="1"/>
        <v>121.25742004467608</v>
      </c>
      <c r="D74" s="2">
        <v>1487</v>
      </c>
      <c r="E74" s="24">
        <v>96.3</v>
      </c>
      <c r="F74" s="25">
        <v>0.89</v>
      </c>
      <c r="G74" s="2">
        <v>1.8</v>
      </c>
      <c r="H74" s="2">
        <v>0.7</v>
      </c>
      <c r="I74" s="8">
        <v>7</v>
      </c>
      <c r="J74" s="8">
        <v>49</v>
      </c>
      <c r="K74" s="9">
        <v>453</v>
      </c>
      <c r="L74" s="2">
        <v>8050</v>
      </c>
    </row>
    <row r="75" spans="1:12">
      <c r="A75" s="2" t="s">
        <v>502</v>
      </c>
      <c r="B75" s="2">
        <v>2000</v>
      </c>
      <c r="C75" s="9">
        <f t="shared" si="1"/>
        <v>134.45123258839732</v>
      </c>
      <c r="D75" s="2">
        <v>1487</v>
      </c>
      <c r="E75" s="24">
        <v>96.5</v>
      </c>
      <c r="F75" s="25">
        <v>0.89</v>
      </c>
      <c r="G75" s="2">
        <v>1.8</v>
      </c>
      <c r="H75" s="2">
        <v>0.7</v>
      </c>
      <c r="I75" s="8">
        <v>7</v>
      </c>
      <c r="J75" s="8">
        <v>52</v>
      </c>
      <c r="K75" s="2">
        <v>488</v>
      </c>
      <c r="L75" s="2">
        <v>8500</v>
      </c>
    </row>
    <row r="76" spans="1:12">
      <c r="A76" s="2" t="s">
        <v>270</v>
      </c>
      <c r="B76" s="2">
        <v>1800</v>
      </c>
      <c r="C76" s="9">
        <f t="shared" si="1"/>
        <v>121.25742004467608</v>
      </c>
      <c r="D76" s="2">
        <v>1488</v>
      </c>
      <c r="E76" s="24">
        <v>96.3</v>
      </c>
      <c r="F76" s="25">
        <v>0.89</v>
      </c>
      <c r="G76" s="2">
        <v>1.8</v>
      </c>
      <c r="H76" s="2">
        <v>0.6</v>
      </c>
      <c r="I76" s="8">
        <v>7</v>
      </c>
      <c r="J76" s="8">
        <v>86</v>
      </c>
      <c r="K76" s="2">
        <v>460</v>
      </c>
      <c r="L76" s="2">
        <v>9690</v>
      </c>
    </row>
    <row r="77" spans="1:12">
      <c r="A77" s="2" t="s">
        <v>271</v>
      </c>
      <c r="B77" s="2">
        <v>2000</v>
      </c>
      <c r="C77" s="9">
        <f t="shared" si="1"/>
        <v>134.45123258839732</v>
      </c>
      <c r="D77" s="2">
        <v>1488</v>
      </c>
      <c r="E77" s="24">
        <v>96.5</v>
      </c>
      <c r="F77" s="25">
        <v>0.89</v>
      </c>
      <c r="G77" s="2">
        <v>1.8</v>
      </c>
      <c r="H77" s="2">
        <v>0.6</v>
      </c>
      <c r="I77" s="8">
        <v>7</v>
      </c>
      <c r="J77" s="8">
        <v>91</v>
      </c>
      <c r="K77" s="2">
        <v>498</v>
      </c>
      <c r="L77" s="2">
        <v>10100</v>
      </c>
    </row>
    <row r="78" spans="1:12">
      <c r="A78" s="2" t="s">
        <v>272</v>
      </c>
      <c r="B78" s="2">
        <v>2100</v>
      </c>
      <c r="C78" s="9">
        <f t="shared" si="1"/>
        <v>141.1737942178172</v>
      </c>
      <c r="D78" s="2">
        <v>1488</v>
      </c>
      <c r="E78" s="24">
        <v>96.5</v>
      </c>
      <c r="F78" s="25">
        <v>0.89</v>
      </c>
      <c r="G78" s="2">
        <v>1.8</v>
      </c>
      <c r="H78" s="2">
        <v>0.6</v>
      </c>
      <c r="I78" s="8">
        <v>7</v>
      </c>
      <c r="J78" s="8">
        <v>93</v>
      </c>
      <c r="K78" s="2">
        <v>520</v>
      </c>
      <c r="L78" s="2">
        <v>10540</v>
      </c>
    </row>
    <row r="79" spans="1:12">
      <c r="A79" s="2" t="s">
        <v>273</v>
      </c>
      <c r="B79" s="2">
        <v>2240</v>
      </c>
      <c r="C79" s="9">
        <f t="shared" si="1"/>
        <v>150.42949501194599</v>
      </c>
      <c r="D79" s="2">
        <v>1488</v>
      </c>
      <c r="E79" s="24">
        <v>96.6</v>
      </c>
      <c r="F79" s="25">
        <v>0.89</v>
      </c>
      <c r="G79" s="2">
        <v>1.8</v>
      </c>
      <c r="H79" s="2">
        <v>0.6</v>
      </c>
      <c r="I79" s="8">
        <v>7</v>
      </c>
      <c r="J79" s="8">
        <v>96</v>
      </c>
      <c r="K79" s="2">
        <v>540</v>
      </c>
      <c r="L79" s="2">
        <v>11150</v>
      </c>
    </row>
    <row r="80" spans="1:12">
      <c r="A80" s="2" t="s">
        <v>274</v>
      </c>
      <c r="B80" s="2">
        <v>2350</v>
      </c>
      <c r="C80" s="9">
        <f t="shared" si="1"/>
        <v>157.81665771342549</v>
      </c>
      <c r="D80" s="2">
        <v>1488</v>
      </c>
      <c r="E80" s="24">
        <v>96.6</v>
      </c>
      <c r="F80" s="25">
        <v>0.89</v>
      </c>
      <c r="G80" s="2">
        <v>1.8</v>
      </c>
      <c r="H80" s="2">
        <v>0.6</v>
      </c>
      <c r="I80" s="8">
        <v>7</v>
      </c>
      <c r="J80" s="2">
        <v>98</v>
      </c>
      <c r="K80" s="2">
        <v>560</v>
      </c>
      <c r="L80" s="2">
        <v>11750</v>
      </c>
    </row>
    <row r="81" spans="1:12">
      <c r="A81" s="2" t="s">
        <v>275</v>
      </c>
      <c r="B81" s="2">
        <v>2500</v>
      </c>
      <c r="C81" s="9">
        <f t="shared" si="1"/>
        <v>167.89006139726115</v>
      </c>
      <c r="D81" s="2">
        <v>1488</v>
      </c>
      <c r="E81" s="24">
        <v>96.6</v>
      </c>
      <c r="F81" s="25">
        <v>0.89</v>
      </c>
      <c r="G81" s="2">
        <v>1.8</v>
      </c>
      <c r="H81" s="2">
        <v>0.6</v>
      </c>
      <c r="I81" s="8">
        <v>7</v>
      </c>
      <c r="J81" s="2">
        <v>100</v>
      </c>
      <c r="K81" s="2">
        <v>580</v>
      </c>
      <c r="L81" s="2">
        <v>12350</v>
      </c>
    </row>
    <row r="82" spans="1:12">
      <c r="A82" s="2" t="s">
        <v>276</v>
      </c>
      <c r="B82" s="2">
        <v>2650</v>
      </c>
      <c r="C82" s="9">
        <f t="shared" si="1"/>
        <v>177.96346508109681</v>
      </c>
      <c r="D82" s="2">
        <v>1488</v>
      </c>
      <c r="E82" s="24">
        <v>96.6</v>
      </c>
      <c r="F82" s="25">
        <v>0.89</v>
      </c>
      <c r="G82" s="2">
        <v>1.8</v>
      </c>
      <c r="H82" s="2">
        <v>0.6</v>
      </c>
      <c r="I82" s="8">
        <v>7</v>
      </c>
      <c r="J82" s="2">
        <v>103</v>
      </c>
      <c r="K82" s="2">
        <v>600</v>
      </c>
      <c r="L82" s="2">
        <v>12950</v>
      </c>
    </row>
    <row r="83" spans="1:12">
      <c r="A83" s="2" t="s">
        <v>503</v>
      </c>
      <c r="B83" s="2">
        <v>2800</v>
      </c>
      <c r="C83" s="9">
        <f t="shared" si="1"/>
        <v>188.03686876493248</v>
      </c>
      <c r="D83" s="2">
        <v>1488</v>
      </c>
      <c r="E83" s="24">
        <v>96.6</v>
      </c>
      <c r="F83" s="25">
        <v>0.89</v>
      </c>
      <c r="G83" s="2">
        <v>1.8</v>
      </c>
      <c r="H83" s="2">
        <v>0.6</v>
      </c>
      <c r="I83" s="8">
        <v>7</v>
      </c>
      <c r="J83" s="2">
        <v>105</v>
      </c>
      <c r="K83" s="2">
        <v>620</v>
      </c>
      <c r="L83" s="2">
        <v>13550</v>
      </c>
    </row>
    <row r="84" spans="1:12">
      <c r="A84" s="2" t="s">
        <v>504</v>
      </c>
      <c r="B84" s="2">
        <v>2900</v>
      </c>
      <c r="C84" s="9">
        <f t="shared" si="1"/>
        <v>194.75247122082294</v>
      </c>
      <c r="D84" s="2">
        <v>1488</v>
      </c>
      <c r="E84" s="24">
        <v>96.6</v>
      </c>
      <c r="F84" s="25">
        <v>0.89</v>
      </c>
      <c r="G84" s="2">
        <v>1.8</v>
      </c>
      <c r="H84" s="2">
        <v>0.6</v>
      </c>
      <c r="I84" s="8">
        <v>7</v>
      </c>
      <c r="J84" s="2">
        <v>107</v>
      </c>
      <c r="K84" s="2">
        <v>640</v>
      </c>
      <c r="L84" s="2">
        <v>14150</v>
      </c>
    </row>
    <row r="85" spans="1:12">
      <c r="A85" s="2" t="s">
        <v>505</v>
      </c>
      <c r="B85" s="2">
        <v>3150</v>
      </c>
      <c r="C85" s="9">
        <f t="shared" si="1"/>
        <v>211.32271678416791</v>
      </c>
      <c r="D85" s="2">
        <v>1488</v>
      </c>
      <c r="E85" s="24">
        <v>96.7</v>
      </c>
      <c r="F85" s="25">
        <v>0.89</v>
      </c>
      <c r="G85" s="2">
        <v>1.8</v>
      </c>
      <c r="H85" s="2">
        <v>0.6</v>
      </c>
      <c r="I85" s="8">
        <v>7</v>
      </c>
      <c r="J85" s="2">
        <v>110</v>
      </c>
      <c r="K85" s="2">
        <v>660</v>
      </c>
      <c r="L85" s="2">
        <v>14750</v>
      </c>
    </row>
    <row r="86" spans="1:12">
      <c r="A86" s="2" t="s">
        <v>284</v>
      </c>
      <c r="B86" s="2">
        <v>220</v>
      </c>
      <c r="C86" s="8">
        <f t="shared" si="1"/>
        <v>17.091063673223832</v>
      </c>
      <c r="D86" s="2">
        <v>985</v>
      </c>
      <c r="E86" s="24">
        <v>92.9</v>
      </c>
      <c r="F86" s="25">
        <v>0.8</v>
      </c>
      <c r="G86" s="2">
        <v>1.8</v>
      </c>
      <c r="H86" s="2">
        <v>0.7</v>
      </c>
      <c r="I86" s="8">
        <v>6</v>
      </c>
      <c r="J86" s="2">
        <v>11</v>
      </c>
      <c r="K86" s="2">
        <v>180</v>
      </c>
      <c r="L86" s="2">
        <v>2730</v>
      </c>
    </row>
    <row r="87" spans="1:12">
      <c r="A87" s="2" t="s">
        <v>285</v>
      </c>
      <c r="B87" s="2">
        <v>250</v>
      </c>
      <c r="C87" s="8">
        <f t="shared" si="1"/>
        <v>19.400779756139958</v>
      </c>
      <c r="D87" s="2">
        <v>985</v>
      </c>
      <c r="E87" s="24">
        <v>93</v>
      </c>
      <c r="F87" s="25">
        <v>0.8</v>
      </c>
      <c r="G87" s="2">
        <v>1.8</v>
      </c>
      <c r="H87" s="2">
        <v>0.7</v>
      </c>
      <c r="I87" s="8">
        <v>6</v>
      </c>
      <c r="J87" s="2">
        <v>11.6</v>
      </c>
      <c r="K87" s="2">
        <v>187</v>
      </c>
      <c r="L87" s="2">
        <v>2760</v>
      </c>
    </row>
    <row r="88" spans="1:12">
      <c r="A88" s="2" t="s">
        <v>506</v>
      </c>
      <c r="B88" s="2">
        <v>280</v>
      </c>
      <c r="C88" s="8">
        <f t="shared" si="1"/>
        <v>21.682244843342684</v>
      </c>
      <c r="D88" s="2">
        <v>985</v>
      </c>
      <c r="E88" s="24">
        <v>93.2</v>
      </c>
      <c r="F88" s="25">
        <v>0.8</v>
      </c>
      <c r="G88" s="2">
        <v>1.8</v>
      </c>
      <c r="H88" s="2">
        <v>0.7</v>
      </c>
      <c r="I88" s="8">
        <v>6</v>
      </c>
      <c r="J88" s="2">
        <v>12.2</v>
      </c>
      <c r="K88" s="2">
        <v>195</v>
      </c>
      <c r="L88" s="2">
        <v>2790</v>
      </c>
    </row>
    <row r="89" spans="1:12">
      <c r="A89" s="2" t="s">
        <v>507</v>
      </c>
      <c r="B89" s="2">
        <v>315</v>
      </c>
      <c r="C89" s="8">
        <f t="shared" si="1"/>
        <v>23.721229913389649</v>
      </c>
      <c r="D89" s="2">
        <v>985</v>
      </c>
      <c r="E89" s="24">
        <v>93.5</v>
      </c>
      <c r="F89" s="25">
        <v>0.82</v>
      </c>
      <c r="G89" s="2">
        <v>1.8</v>
      </c>
      <c r="H89" s="2">
        <v>0.7</v>
      </c>
      <c r="I89" s="8">
        <v>6</v>
      </c>
      <c r="J89" s="2">
        <v>12.8</v>
      </c>
      <c r="K89" s="2">
        <v>205</v>
      </c>
      <c r="L89" s="2">
        <v>2830</v>
      </c>
    </row>
    <row r="90" spans="1:12">
      <c r="A90" s="2" t="s">
        <v>508</v>
      </c>
      <c r="B90" s="2">
        <v>220</v>
      </c>
      <c r="C90" s="8">
        <f t="shared" si="1"/>
        <v>17.091063673223832</v>
      </c>
      <c r="D90" s="2">
        <v>987</v>
      </c>
      <c r="E90" s="24">
        <v>92.9</v>
      </c>
      <c r="F90" s="25">
        <v>0.8</v>
      </c>
      <c r="G90" s="2">
        <v>1.8</v>
      </c>
      <c r="H90" s="2">
        <v>0.7</v>
      </c>
      <c r="I90" s="8">
        <v>6</v>
      </c>
      <c r="J90" s="2">
        <v>13.2</v>
      </c>
      <c r="K90" s="2">
        <v>210</v>
      </c>
      <c r="L90" s="2">
        <v>2900</v>
      </c>
    </row>
    <row r="91" spans="1:12">
      <c r="A91" s="2" t="s">
        <v>286</v>
      </c>
      <c r="B91" s="2">
        <v>250</v>
      </c>
      <c r="C91" s="8">
        <f t="shared" si="1"/>
        <v>19.400779756139958</v>
      </c>
      <c r="D91" s="2">
        <v>987</v>
      </c>
      <c r="E91" s="24">
        <v>93</v>
      </c>
      <c r="F91" s="25">
        <v>0.8</v>
      </c>
      <c r="G91" s="2">
        <v>1.8</v>
      </c>
      <c r="H91" s="2">
        <v>0.7</v>
      </c>
      <c r="I91" s="8">
        <v>6</v>
      </c>
      <c r="J91" s="2">
        <v>13.4</v>
      </c>
      <c r="K91" s="2">
        <v>236</v>
      </c>
      <c r="L91" s="2">
        <v>2950</v>
      </c>
    </row>
    <row r="92" spans="1:12">
      <c r="A92" s="2" t="s">
        <v>287</v>
      </c>
      <c r="B92" s="2">
        <v>280</v>
      </c>
      <c r="C92" s="8">
        <f t="shared" si="1"/>
        <v>21.682244843342684</v>
      </c>
      <c r="D92" s="2">
        <v>987</v>
      </c>
      <c r="E92" s="24">
        <v>93.2</v>
      </c>
      <c r="F92" s="25">
        <v>0.8</v>
      </c>
      <c r="G92" s="2">
        <v>1.8</v>
      </c>
      <c r="H92" s="2">
        <v>0.7</v>
      </c>
      <c r="I92" s="8">
        <v>6</v>
      </c>
      <c r="J92" s="2">
        <v>13.6</v>
      </c>
      <c r="K92" s="2">
        <v>261</v>
      </c>
      <c r="L92" s="2">
        <v>3050</v>
      </c>
    </row>
    <row r="93" spans="1:12">
      <c r="A93" s="2" t="s">
        <v>288</v>
      </c>
      <c r="B93" s="2">
        <v>315</v>
      </c>
      <c r="C93" s="8">
        <f t="shared" si="1"/>
        <v>23.721229913389649</v>
      </c>
      <c r="D93" s="2">
        <v>987</v>
      </c>
      <c r="E93" s="24">
        <v>93.5</v>
      </c>
      <c r="F93" s="25">
        <v>0.82</v>
      </c>
      <c r="G93" s="2">
        <v>1.8</v>
      </c>
      <c r="H93" s="2">
        <v>0.7</v>
      </c>
      <c r="I93" s="8">
        <v>6</v>
      </c>
      <c r="J93" s="2">
        <v>14.7</v>
      </c>
      <c r="K93" s="2">
        <v>291</v>
      </c>
      <c r="L93" s="2">
        <v>3170</v>
      </c>
    </row>
    <row r="94" spans="1:12">
      <c r="A94" s="2" t="s">
        <v>289</v>
      </c>
      <c r="B94" s="2">
        <v>355</v>
      </c>
      <c r="C94" s="8">
        <f t="shared" si="1"/>
        <v>26.354985530296311</v>
      </c>
      <c r="D94" s="2">
        <v>988</v>
      </c>
      <c r="E94" s="24">
        <v>93.7</v>
      </c>
      <c r="F94" s="25">
        <v>0.83</v>
      </c>
      <c r="G94" s="2">
        <v>1.8</v>
      </c>
      <c r="H94" s="2">
        <v>0.7</v>
      </c>
      <c r="I94" s="8">
        <v>6</v>
      </c>
      <c r="J94" s="2">
        <v>15.7</v>
      </c>
      <c r="K94" s="2">
        <v>324</v>
      </c>
      <c r="L94" s="2">
        <v>3275</v>
      </c>
    </row>
    <row r="95" spans="1:12">
      <c r="A95" s="2" t="s">
        <v>290</v>
      </c>
      <c r="B95" s="2">
        <v>400</v>
      </c>
      <c r="C95" s="8">
        <f t="shared" si="1"/>
        <v>29.632508592464436</v>
      </c>
      <c r="D95" s="2">
        <v>988</v>
      </c>
      <c r="E95" s="24">
        <v>93.9</v>
      </c>
      <c r="F95" s="25">
        <v>0.83</v>
      </c>
      <c r="G95" s="2">
        <v>1.8</v>
      </c>
      <c r="H95" s="2">
        <v>0.7</v>
      </c>
      <c r="I95" s="8">
        <v>6</v>
      </c>
      <c r="J95" s="2">
        <v>17.7</v>
      </c>
      <c r="K95" s="2">
        <v>361</v>
      </c>
      <c r="L95" s="2">
        <v>3395</v>
      </c>
    </row>
    <row r="96" spans="1:12">
      <c r="A96" s="2" t="s">
        <v>291</v>
      </c>
      <c r="B96" s="2">
        <v>450</v>
      </c>
      <c r="C96" s="8">
        <f t="shared" si="1"/>
        <v>33.301107728047469</v>
      </c>
      <c r="D96" s="2">
        <v>988</v>
      </c>
      <c r="E96" s="24">
        <v>94</v>
      </c>
      <c r="F96" s="25">
        <v>0.83</v>
      </c>
      <c r="G96" s="2">
        <v>1.8</v>
      </c>
      <c r="H96" s="2">
        <v>0.7</v>
      </c>
      <c r="I96" s="8">
        <v>6</v>
      </c>
      <c r="J96" s="2">
        <v>18.2</v>
      </c>
      <c r="K96" s="2">
        <v>400</v>
      </c>
      <c r="L96" s="2">
        <v>3477</v>
      </c>
    </row>
    <row r="97" spans="1:12">
      <c r="A97" s="2" t="s">
        <v>509</v>
      </c>
      <c r="B97" s="2">
        <v>500</v>
      </c>
      <c r="C97" s="8">
        <f t="shared" si="1"/>
        <v>36.80545710095781</v>
      </c>
      <c r="D97" s="2">
        <v>988</v>
      </c>
      <c r="E97" s="24">
        <v>94.5</v>
      </c>
      <c r="F97" s="25">
        <v>0.83</v>
      </c>
      <c r="G97" s="2">
        <v>1.8</v>
      </c>
      <c r="H97" s="2">
        <v>0.7</v>
      </c>
      <c r="I97" s="8">
        <v>6</v>
      </c>
      <c r="J97" s="2">
        <v>19.8</v>
      </c>
      <c r="K97" s="2">
        <v>420</v>
      </c>
      <c r="L97" s="2">
        <v>3620</v>
      </c>
    </row>
    <row r="98" spans="1:12">
      <c r="A98" s="2" t="s">
        <v>510</v>
      </c>
      <c r="B98" s="2">
        <v>560</v>
      </c>
      <c r="C98" s="8">
        <f t="shared" si="1"/>
        <v>40.688316105900299</v>
      </c>
      <c r="D98" s="2">
        <v>988</v>
      </c>
      <c r="E98" s="24">
        <v>94.6</v>
      </c>
      <c r="F98" s="25">
        <v>0.84</v>
      </c>
      <c r="G98" s="2">
        <v>1.8</v>
      </c>
      <c r="H98" s="2">
        <v>0.7</v>
      </c>
      <c r="I98" s="8">
        <v>6</v>
      </c>
      <c r="J98" s="2">
        <v>21.9</v>
      </c>
      <c r="K98" s="2">
        <v>440</v>
      </c>
      <c r="L98" s="2">
        <v>3790</v>
      </c>
    </row>
    <row r="99" spans="1:12">
      <c r="A99" s="2" t="s">
        <v>292</v>
      </c>
      <c r="B99" s="2">
        <v>500</v>
      </c>
      <c r="C99" s="8">
        <f t="shared" si="1"/>
        <v>36.80545710095781</v>
      </c>
      <c r="D99" s="2">
        <v>988</v>
      </c>
      <c r="E99" s="24">
        <v>94.5</v>
      </c>
      <c r="F99" s="25">
        <v>0.83</v>
      </c>
      <c r="G99" s="2">
        <v>1.8</v>
      </c>
      <c r="H99" s="2">
        <v>0.7</v>
      </c>
      <c r="I99" s="8">
        <v>6</v>
      </c>
      <c r="J99" s="8">
        <v>23</v>
      </c>
      <c r="K99" s="2">
        <v>440</v>
      </c>
      <c r="L99" s="2">
        <v>4120</v>
      </c>
    </row>
    <row r="100" spans="1:12">
      <c r="A100" s="2" t="s">
        <v>293</v>
      </c>
      <c r="B100" s="2">
        <v>560</v>
      </c>
      <c r="C100" s="8">
        <f t="shared" si="1"/>
        <v>40.688316105900299</v>
      </c>
      <c r="D100" s="2">
        <v>988</v>
      </c>
      <c r="E100" s="24">
        <v>94.6</v>
      </c>
      <c r="F100" s="25">
        <v>0.84</v>
      </c>
      <c r="G100" s="2">
        <v>1.8</v>
      </c>
      <c r="H100" s="2">
        <v>0.7</v>
      </c>
      <c r="I100" s="8">
        <v>6</v>
      </c>
      <c r="J100" s="8">
        <v>25</v>
      </c>
      <c r="K100" s="2">
        <v>486</v>
      </c>
      <c r="L100" s="2">
        <v>4250</v>
      </c>
    </row>
    <row r="101" spans="1:12">
      <c r="A101" s="2" t="s">
        <v>294</v>
      </c>
      <c r="B101" s="2">
        <v>630</v>
      </c>
      <c r="C101" s="8">
        <f t="shared" si="1"/>
        <v>45.62965270358734</v>
      </c>
      <c r="D101" s="2">
        <v>988</v>
      </c>
      <c r="E101" s="24">
        <v>94.9</v>
      </c>
      <c r="F101" s="25">
        <v>0.84</v>
      </c>
      <c r="G101" s="2">
        <v>1.8</v>
      </c>
      <c r="H101" s="2">
        <v>0.7</v>
      </c>
      <c r="I101" s="8">
        <v>6</v>
      </c>
      <c r="J101" s="8">
        <v>27</v>
      </c>
      <c r="K101" s="2">
        <v>539</v>
      </c>
      <c r="L101" s="2">
        <v>4410</v>
      </c>
    </row>
    <row r="102" spans="1:12">
      <c r="A102" s="2" t="s">
        <v>295</v>
      </c>
      <c r="B102" s="2">
        <v>710</v>
      </c>
      <c r="C102" s="8">
        <f t="shared" si="1"/>
        <v>51.369763901671043</v>
      </c>
      <c r="D102" s="2">
        <v>988</v>
      </c>
      <c r="E102" s="24">
        <v>95</v>
      </c>
      <c r="F102" s="25">
        <v>0.84</v>
      </c>
      <c r="G102" s="2">
        <v>1.8</v>
      </c>
      <c r="H102" s="2">
        <v>0.7</v>
      </c>
      <c r="I102" s="8">
        <v>6</v>
      </c>
      <c r="J102" s="8">
        <v>29</v>
      </c>
      <c r="K102" s="2">
        <v>599</v>
      </c>
      <c r="L102" s="2">
        <v>4530</v>
      </c>
    </row>
    <row r="103" spans="1:12">
      <c r="A103" s="2" t="s">
        <v>296</v>
      </c>
      <c r="B103" s="2">
        <v>800</v>
      </c>
      <c r="C103" s="8">
        <f t="shared" si="1"/>
        <v>57.759824484066144</v>
      </c>
      <c r="D103" s="2">
        <v>988</v>
      </c>
      <c r="E103" s="24">
        <v>95.2</v>
      </c>
      <c r="F103" s="25">
        <v>0.84</v>
      </c>
      <c r="G103" s="2">
        <v>1.8</v>
      </c>
      <c r="H103" s="2">
        <v>0.7</v>
      </c>
      <c r="I103" s="8">
        <v>6</v>
      </c>
      <c r="J103" s="8">
        <v>31</v>
      </c>
      <c r="K103" s="2">
        <v>664</v>
      </c>
      <c r="L103" s="2">
        <v>4680</v>
      </c>
    </row>
    <row r="104" spans="1:12">
      <c r="A104" s="2" t="s">
        <v>511</v>
      </c>
      <c r="B104" s="2">
        <v>900</v>
      </c>
      <c r="C104" s="8">
        <f t="shared" si="1"/>
        <v>64.080710937039413</v>
      </c>
      <c r="D104" s="2">
        <v>989</v>
      </c>
      <c r="E104" s="24">
        <v>95.4</v>
      </c>
      <c r="F104" s="25">
        <v>0.85</v>
      </c>
      <c r="G104" s="2">
        <v>1.8</v>
      </c>
      <c r="H104" s="2">
        <v>0.7</v>
      </c>
      <c r="I104" s="8">
        <v>6</v>
      </c>
      <c r="J104" s="8">
        <v>33</v>
      </c>
      <c r="K104" s="2">
        <v>729</v>
      </c>
      <c r="L104" s="2">
        <v>4830</v>
      </c>
    </row>
    <row r="105" spans="1:12">
      <c r="A105" s="2" t="s">
        <v>512</v>
      </c>
      <c r="B105" s="2">
        <v>1000</v>
      </c>
      <c r="C105" s="8">
        <f t="shared" si="1"/>
        <v>71.126234129069928</v>
      </c>
      <c r="D105" s="2">
        <v>989</v>
      </c>
      <c r="E105" s="24">
        <v>95.5</v>
      </c>
      <c r="F105" s="25">
        <v>0.85</v>
      </c>
      <c r="G105" s="2">
        <v>1.8</v>
      </c>
      <c r="H105" s="2">
        <v>0.7</v>
      </c>
      <c r="I105" s="8">
        <v>6</v>
      </c>
      <c r="J105" s="8">
        <v>35</v>
      </c>
      <c r="K105" s="2">
        <v>794</v>
      </c>
      <c r="L105" s="2">
        <v>4980</v>
      </c>
    </row>
    <row r="106" spans="1:12">
      <c r="A106" s="2" t="s">
        <v>297</v>
      </c>
      <c r="B106" s="2">
        <v>900</v>
      </c>
      <c r="C106" s="8">
        <f t="shared" si="1"/>
        <v>64.080710937039413</v>
      </c>
      <c r="D106" s="2">
        <v>989</v>
      </c>
      <c r="E106" s="24">
        <v>95.4</v>
      </c>
      <c r="F106" s="25">
        <v>0.85</v>
      </c>
      <c r="G106" s="2">
        <v>1.8</v>
      </c>
      <c r="H106" s="2">
        <v>0.7</v>
      </c>
      <c r="I106" s="8">
        <v>6</v>
      </c>
      <c r="J106" s="8">
        <v>49</v>
      </c>
      <c r="K106" s="2">
        <v>735</v>
      </c>
      <c r="L106" s="2">
        <v>6010</v>
      </c>
    </row>
    <row r="107" spans="1:12">
      <c r="A107" s="2" t="s">
        <v>298</v>
      </c>
      <c r="B107" s="2">
        <v>1000</v>
      </c>
      <c r="C107" s="8">
        <f t="shared" si="1"/>
        <v>71.126234129069928</v>
      </c>
      <c r="D107" s="2">
        <v>989</v>
      </c>
      <c r="E107" s="24">
        <v>95.5</v>
      </c>
      <c r="F107" s="25">
        <v>0.85</v>
      </c>
      <c r="G107" s="2">
        <v>1.8</v>
      </c>
      <c r="H107" s="2">
        <v>0.7</v>
      </c>
      <c r="I107" s="8">
        <v>6</v>
      </c>
      <c r="J107" s="8">
        <v>53</v>
      </c>
      <c r="K107" s="2">
        <v>805</v>
      </c>
      <c r="L107" s="2">
        <v>6350</v>
      </c>
    </row>
    <row r="108" spans="1:12">
      <c r="A108" s="2" t="s">
        <v>299</v>
      </c>
      <c r="B108" s="2">
        <v>1120</v>
      </c>
      <c r="C108" s="8">
        <f t="shared" si="1"/>
        <v>79.494900757004388</v>
      </c>
      <c r="D108" s="2">
        <v>989</v>
      </c>
      <c r="E108" s="24">
        <v>95.7</v>
      </c>
      <c r="F108" s="25">
        <v>0.85</v>
      </c>
      <c r="G108" s="2">
        <v>1.8</v>
      </c>
      <c r="H108" s="2">
        <v>0.7</v>
      </c>
      <c r="I108" s="8">
        <v>6</v>
      </c>
      <c r="J108" s="8">
        <v>56</v>
      </c>
      <c r="K108" s="2">
        <v>886</v>
      </c>
      <c r="L108" s="2">
        <v>6620</v>
      </c>
    </row>
    <row r="109" spans="1:12">
      <c r="A109" s="2" t="s">
        <v>300</v>
      </c>
      <c r="B109" s="2">
        <v>1250</v>
      </c>
      <c r="C109" s="8">
        <f t="shared" si="1"/>
        <v>87.507457735578058</v>
      </c>
      <c r="D109" s="2">
        <v>989</v>
      </c>
      <c r="E109" s="24">
        <v>95.9</v>
      </c>
      <c r="F109" s="25">
        <v>0.86</v>
      </c>
      <c r="G109" s="2">
        <v>1.8</v>
      </c>
      <c r="H109" s="2">
        <v>0.7</v>
      </c>
      <c r="I109" s="8">
        <v>6</v>
      </c>
      <c r="J109" s="8">
        <v>60</v>
      </c>
      <c r="K109" s="2">
        <v>972</v>
      </c>
      <c r="L109" s="2">
        <v>6900</v>
      </c>
    </row>
    <row r="110" spans="1:12">
      <c r="A110" s="2" t="s">
        <v>301</v>
      </c>
      <c r="B110" s="2">
        <v>1400</v>
      </c>
      <c r="C110" s="8">
        <f t="shared" si="1"/>
        <v>97.80438106621196</v>
      </c>
      <c r="D110" s="2">
        <v>989</v>
      </c>
      <c r="E110" s="24">
        <v>96.1</v>
      </c>
      <c r="F110" s="25">
        <v>0.86</v>
      </c>
      <c r="G110" s="2">
        <v>1.8</v>
      </c>
      <c r="H110" s="2">
        <v>0.7</v>
      </c>
      <c r="I110" s="8">
        <v>6</v>
      </c>
      <c r="J110" s="8">
        <v>64</v>
      </c>
      <c r="K110" s="2">
        <v>1058</v>
      </c>
      <c r="L110" s="2">
        <v>7180</v>
      </c>
    </row>
    <row r="111" spans="1:12">
      <c r="A111" s="2" t="s">
        <v>513</v>
      </c>
      <c r="B111" s="2">
        <v>1600</v>
      </c>
      <c r="C111" s="9">
        <f t="shared" si="1"/>
        <v>111.66024378334384</v>
      </c>
      <c r="D111" s="2">
        <v>989</v>
      </c>
      <c r="E111" s="24">
        <v>96.2</v>
      </c>
      <c r="F111" s="25">
        <v>0.86</v>
      </c>
      <c r="G111" s="2">
        <v>1.8</v>
      </c>
      <c r="H111" s="2">
        <v>0.7</v>
      </c>
      <c r="I111" s="8">
        <v>6</v>
      </c>
      <c r="J111" s="8">
        <v>68</v>
      </c>
      <c r="K111" s="2">
        <v>1144</v>
      </c>
      <c r="L111" s="2">
        <v>7460</v>
      </c>
    </row>
    <row r="112" spans="1:12">
      <c r="A112" s="2" t="s">
        <v>304</v>
      </c>
      <c r="B112" s="2">
        <v>1400</v>
      </c>
      <c r="C112" s="8">
        <f t="shared" si="1"/>
        <v>97.80438106621196</v>
      </c>
      <c r="D112" s="2">
        <v>989</v>
      </c>
      <c r="E112" s="24">
        <v>96.1</v>
      </c>
      <c r="F112" s="25">
        <v>0.86</v>
      </c>
      <c r="G112" s="2">
        <v>1.8</v>
      </c>
      <c r="H112" s="2">
        <v>0.6</v>
      </c>
      <c r="I112" s="8">
        <v>6</v>
      </c>
      <c r="J112" s="9">
        <v>114</v>
      </c>
      <c r="K112" s="2">
        <v>1068</v>
      </c>
      <c r="L112" s="2">
        <v>9700</v>
      </c>
    </row>
    <row r="113" spans="1:12">
      <c r="A113" s="2" t="s">
        <v>305</v>
      </c>
      <c r="B113" s="2">
        <v>1600</v>
      </c>
      <c r="C113" s="9">
        <f t="shared" si="1"/>
        <v>111.66024378334384</v>
      </c>
      <c r="D113" s="2">
        <v>990</v>
      </c>
      <c r="E113" s="24">
        <v>96.2</v>
      </c>
      <c r="F113" s="25">
        <v>0.86</v>
      </c>
      <c r="G113" s="2">
        <v>1.8</v>
      </c>
      <c r="H113" s="2">
        <v>0.6</v>
      </c>
      <c r="I113" s="8">
        <v>6</v>
      </c>
      <c r="J113" s="9">
        <v>121</v>
      </c>
      <c r="K113" s="2">
        <v>1192</v>
      </c>
      <c r="L113" s="2">
        <v>10200</v>
      </c>
    </row>
    <row r="114" spans="1:12">
      <c r="A114" s="2" t="s">
        <v>306</v>
      </c>
      <c r="B114" s="2">
        <v>1800</v>
      </c>
      <c r="C114" s="9">
        <f t="shared" si="1"/>
        <v>125.61777425626181</v>
      </c>
      <c r="D114" s="2">
        <v>991</v>
      </c>
      <c r="E114" s="24">
        <v>96.2</v>
      </c>
      <c r="F114" s="25">
        <v>0.86</v>
      </c>
      <c r="G114" s="2">
        <v>1.8</v>
      </c>
      <c r="H114" s="2">
        <v>0.6</v>
      </c>
      <c r="I114" s="8">
        <v>6</v>
      </c>
      <c r="J114" s="2">
        <v>128</v>
      </c>
      <c r="K114" s="2">
        <v>1312</v>
      </c>
      <c r="L114" s="2">
        <v>10800</v>
      </c>
    </row>
    <row r="115" spans="1:12">
      <c r="A115" s="2" t="s">
        <v>307</v>
      </c>
      <c r="B115" s="2">
        <v>2000</v>
      </c>
      <c r="C115" s="9">
        <f t="shared" si="1"/>
        <v>139.43036671803839</v>
      </c>
      <c r="D115" s="2">
        <v>991</v>
      </c>
      <c r="E115" s="24">
        <v>96.3</v>
      </c>
      <c r="F115" s="25">
        <v>0.86</v>
      </c>
      <c r="G115" s="2">
        <v>1.8</v>
      </c>
      <c r="H115" s="2">
        <v>0.6</v>
      </c>
      <c r="I115" s="8">
        <v>6</v>
      </c>
      <c r="J115" s="9">
        <v>135</v>
      </c>
      <c r="K115" s="2">
        <v>1432</v>
      </c>
      <c r="L115" s="2">
        <v>11200</v>
      </c>
    </row>
    <row r="116" spans="1:12">
      <c r="A116" s="2" t="s">
        <v>308</v>
      </c>
      <c r="B116" s="2">
        <v>2100</v>
      </c>
      <c r="C116" s="9">
        <f t="shared" si="1"/>
        <v>146.4018850539403</v>
      </c>
      <c r="D116" s="2">
        <v>991</v>
      </c>
      <c r="E116" s="24">
        <v>96.3</v>
      </c>
      <c r="F116" s="25">
        <v>0.86</v>
      </c>
      <c r="G116" s="2">
        <v>1.8</v>
      </c>
      <c r="H116" s="2">
        <v>0.6</v>
      </c>
      <c r="I116" s="8">
        <v>6</v>
      </c>
      <c r="J116" s="2">
        <v>142</v>
      </c>
      <c r="K116" s="2">
        <v>1552</v>
      </c>
      <c r="L116" s="2">
        <v>11600</v>
      </c>
    </row>
    <row r="117" spans="1:12">
      <c r="A117" s="2" t="s">
        <v>514</v>
      </c>
      <c r="B117" s="2">
        <v>2240</v>
      </c>
      <c r="C117" s="9">
        <f t="shared" si="1"/>
        <v>156.16201072420299</v>
      </c>
      <c r="D117" s="2">
        <v>993</v>
      </c>
      <c r="E117" s="24">
        <v>96.3</v>
      </c>
      <c r="F117" s="25">
        <v>0.86</v>
      </c>
      <c r="G117" s="2">
        <v>1.8</v>
      </c>
      <c r="H117" s="2">
        <v>0.6</v>
      </c>
      <c r="I117" s="8">
        <v>6</v>
      </c>
      <c r="J117" s="9">
        <v>149</v>
      </c>
      <c r="K117" s="2">
        <v>1672</v>
      </c>
      <c r="L117" s="2">
        <v>12050</v>
      </c>
    </row>
    <row r="118" spans="1:12">
      <c r="A118" s="2" t="s">
        <v>515</v>
      </c>
      <c r="B118" s="2">
        <v>2350</v>
      </c>
      <c r="C118" s="9">
        <f t="shared" si="1"/>
        <v>163.8306808936951</v>
      </c>
      <c r="D118" s="2">
        <v>993</v>
      </c>
      <c r="E118" s="24">
        <v>96.3</v>
      </c>
      <c r="F118" s="25">
        <v>0.86</v>
      </c>
      <c r="G118" s="2">
        <v>1.8</v>
      </c>
      <c r="H118" s="2">
        <v>0.6</v>
      </c>
      <c r="I118" s="8">
        <v>6</v>
      </c>
      <c r="J118" s="2">
        <v>156</v>
      </c>
      <c r="K118" s="2">
        <v>1792</v>
      </c>
      <c r="L118" s="2">
        <v>12450</v>
      </c>
    </row>
    <row r="119" spans="1:12">
      <c r="A119" s="2" t="s">
        <v>516</v>
      </c>
      <c r="B119" s="2">
        <v>2500</v>
      </c>
      <c r="C119" s="9">
        <f t="shared" si="1"/>
        <v>174.28795839754798</v>
      </c>
      <c r="D119" s="2">
        <v>993</v>
      </c>
      <c r="E119" s="24">
        <v>96.3</v>
      </c>
      <c r="F119" s="25">
        <v>0.86</v>
      </c>
      <c r="G119" s="2">
        <v>1.8</v>
      </c>
      <c r="H119" s="2">
        <v>0.6</v>
      </c>
      <c r="I119" s="8">
        <v>6</v>
      </c>
      <c r="J119" s="9">
        <v>163</v>
      </c>
      <c r="K119" s="2">
        <v>1912</v>
      </c>
      <c r="L119" s="2">
        <v>12850</v>
      </c>
    </row>
    <row r="120" spans="1:12">
      <c r="A120" s="2" t="s">
        <v>317</v>
      </c>
      <c r="B120" s="2">
        <v>220</v>
      </c>
      <c r="C120" s="8">
        <f t="shared" si="1"/>
        <v>18.048878199869211</v>
      </c>
      <c r="D120" s="2">
        <v>741</v>
      </c>
      <c r="E120" s="24">
        <v>92.6</v>
      </c>
      <c r="F120" s="25">
        <v>0.76</v>
      </c>
      <c r="G120" s="2">
        <v>1.8</v>
      </c>
      <c r="H120" s="2">
        <v>0.7</v>
      </c>
      <c r="I120" s="8">
        <v>6</v>
      </c>
      <c r="J120" s="8">
        <v>16</v>
      </c>
      <c r="K120" s="2">
        <v>423</v>
      </c>
      <c r="L120" s="2">
        <v>3027</v>
      </c>
    </row>
    <row r="121" spans="1:12">
      <c r="A121" s="2" t="s">
        <v>318</v>
      </c>
      <c r="B121" s="2">
        <v>250</v>
      </c>
      <c r="C121" s="8">
        <f t="shared" si="1"/>
        <v>20.465886085764705</v>
      </c>
      <c r="D121" s="2">
        <v>741</v>
      </c>
      <c r="E121" s="24">
        <v>92.8</v>
      </c>
      <c r="F121" s="25">
        <v>0.76</v>
      </c>
      <c r="G121" s="2">
        <v>1.8</v>
      </c>
      <c r="H121" s="2">
        <v>0.7</v>
      </c>
      <c r="I121" s="8">
        <v>6</v>
      </c>
      <c r="J121" s="8">
        <v>17</v>
      </c>
      <c r="K121" s="2">
        <v>476</v>
      </c>
      <c r="L121" s="2">
        <v>3341</v>
      </c>
    </row>
    <row r="122" spans="1:12">
      <c r="A122" s="2" t="s">
        <v>319</v>
      </c>
      <c r="B122" s="2">
        <v>280</v>
      </c>
      <c r="C122" s="8">
        <f t="shared" si="1"/>
        <v>22.872498238817634</v>
      </c>
      <c r="D122" s="2">
        <v>741</v>
      </c>
      <c r="E122" s="24">
        <v>93</v>
      </c>
      <c r="F122" s="25">
        <v>0.76</v>
      </c>
      <c r="G122" s="2">
        <v>1.8</v>
      </c>
      <c r="H122" s="2">
        <v>0.7</v>
      </c>
      <c r="I122" s="8">
        <v>6</v>
      </c>
      <c r="J122" s="8">
        <v>18</v>
      </c>
      <c r="K122" s="2">
        <v>528</v>
      </c>
      <c r="L122" s="2">
        <v>3483</v>
      </c>
    </row>
    <row r="123" spans="1:12">
      <c r="A123" s="2" t="s">
        <v>517</v>
      </c>
      <c r="B123" s="2">
        <v>315</v>
      </c>
      <c r="C123" s="8">
        <f t="shared" si="1"/>
        <v>25.261569518155209</v>
      </c>
      <c r="D123" s="2">
        <v>741</v>
      </c>
      <c r="E123" s="24">
        <v>93.5</v>
      </c>
      <c r="F123" s="25">
        <v>0.77</v>
      </c>
      <c r="G123" s="2">
        <v>1.8</v>
      </c>
      <c r="H123" s="2">
        <v>0.7</v>
      </c>
      <c r="I123" s="8">
        <v>6</v>
      </c>
      <c r="J123" s="8">
        <v>19</v>
      </c>
      <c r="K123" s="2">
        <v>575</v>
      </c>
      <c r="L123" s="2">
        <v>3625</v>
      </c>
    </row>
    <row r="124" spans="1:12">
      <c r="A124" s="2" t="s">
        <v>518</v>
      </c>
      <c r="B124" s="2">
        <v>355</v>
      </c>
      <c r="C124" s="8">
        <f t="shared" si="1"/>
        <v>28.408620766423294</v>
      </c>
      <c r="D124" s="2">
        <v>741</v>
      </c>
      <c r="E124" s="24">
        <v>93.7</v>
      </c>
      <c r="F124" s="25">
        <v>0.77</v>
      </c>
      <c r="G124" s="2">
        <v>1.8</v>
      </c>
      <c r="H124" s="2">
        <v>0.7</v>
      </c>
      <c r="I124" s="8">
        <v>6</v>
      </c>
      <c r="J124" s="8">
        <v>20</v>
      </c>
      <c r="K124" s="2">
        <v>625</v>
      </c>
      <c r="L124" s="2">
        <v>3715</v>
      </c>
    </row>
    <row r="125" spans="1:12">
      <c r="A125" s="2" t="s">
        <v>320</v>
      </c>
      <c r="B125" s="2">
        <v>315</v>
      </c>
      <c r="C125" s="8">
        <f t="shared" si="1"/>
        <v>25.261569518155209</v>
      </c>
      <c r="D125" s="2">
        <v>741</v>
      </c>
      <c r="E125" s="24">
        <v>93.5</v>
      </c>
      <c r="F125" s="25">
        <v>0.77</v>
      </c>
      <c r="G125" s="2">
        <v>1.8</v>
      </c>
      <c r="H125" s="2">
        <v>0.7</v>
      </c>
      <c r="I125" s="8">
        <v>6</v>
      </c>
      <c r="J125" s="8">
        <v>22</v>
      </c>
      <c r="K125" s="2">
        <v>588</v>
      </c>
      <c r="L125" s="2">
        <v>3770</v>
      </c>
    </row>
    <row r="126" spans="1:12">
      <c r="A126" s="2" t="s">
        <v>321</v>
      </c>
      <c r="B126" s="2">
        <v>355</v>
      </c>
      <c r="C126" s="8">
        <f t="shared" si="1"/>
        <v>28.408620766423294</v>
      </c>
      <c r="D126" s="2">
        <v>742</v>
      </c>
      <c r="E126" s="24">
        <v>93.7</v>
      </c>
      <c r="F126" s="25">
        <v>0.77</v>
      </c>
      <c r="G126" s="2">
        <v>1.8</v>
      </c>
      <c r="H126" s="2">
        <v>0.7</v>
      </c>
      <c r="I126" s="8">
        <v>6</v>
      </c>
      <c r="J126" s="8">
        <v>24</v>
      </c>
      <c r="K126" s="2">
        <v>656</v>
      </c>
      <c r="L126" s="2">
        <v>3950</v>
      </c>
    </row>
    <row r="127" spans="1:12">
      <c r="A127" s="2" t="s">
        <v>322</v>
      </c>
      <c r="B127" s="2">
        <v>400</v>
      </c>
      <c r="C127" s="8">
        <f t="shared" si="1"/>
        <v>31.565644608973003</v>
      </c>
      <c r="D127" s="2">
        <v>742</v>
      </c>
      <c r="E127" s="24">
        <v>93.8</v>
      </c>
      <c r="F127" s="25">
        <v>0.78</v>
      </c>
      <c r="G127" s="2">
        <v>1.8</v>
      </c>
      <c r="H127" s="2">
        <v>0.7</v>
      </c>
      <c r="I127" s="8">
        <v>6</v>
      </c>
      <c r="J127" s="8">
        <v>26</v>
      </c>
      <c r="K127" s="2">
        <v>730</v>
      </c>
      <c r="L127" s="2">
        <v>4200</v>
      </c>
    </row>
    <row r="128" spans="1:12">
      <c r="A128" s="2" t="s">
        <v>323</v>
      </c>
      <c r="B128" s="2">
        <v>450</v>
      </c>
      <c r="C128" s="8">
        <f t="shared" si="1"/>
        <v>35.473531920786741</v>
      </c>
      <c r="D128" s="2">
        <v>742</v>
      </c>
      <c r="E128" s="24">
        <v>93.9</v>
      </c>
      <c r="F128" s="25">
        <v>0.78</v>
      </c>
      <c r="G128" s="2">
        <v>1.8</v>
      </c>
      <c r="H128" s="2">
        <v>0.7</v>
      </c>
      <c r="I128" s="8">
        <v>6</v>
      </c>
      <c r="J128" s="8">
        <v>28</v>
      </c>
      <c r="K128" s="2">
        <v>812</v>
      </c>
      <c r="L128" s="2">
        <v>4300</v>
      </c>
    </row>
    <row r="129" spans="1:12">
      <c r="A129" s="2" t="s">
        <v>324</v>
      </c>
      <c r="B129" s="2">
        <v>500</v>
      </c>
      <c r="C129" s="8">
        <f t="shared" si="1"/>
        <v>38.709987498841798</v>
      </c>
      <c r="D129" s="2">
        <v>742</v>
      </c>
      <c r="E129" s="24">
        <v>94.4</v>
      </c>
      <c r="F129" s="25">
        <v>0.79</v>
      </c>
      <c r="G129" s="2">
        <v>1.8</v>
      </c>
      <c r="H129" s="2">
        <v>0.7</v>
      </c>
      <c r="I129" s="8">
        <v>6</v>
      </c>
      <c r="J129" s="8">
        <v>30</v>
      </c>
      <c r="K129" s="2">
        <v>893</v>
      </c>
      <c r="L129" s="2">
        <v>4700</v>
      </c>
    </row>
    <row r="130" spans="1:12">
      <c r="A130" s="2" t="s">
        <v>325</v>
      </c>
      <c r="B130" s="2">
        <v>560</v>
      </c>
      <c r="C130" s="8">
        <f t="shared" si="1"/>
        <v>43.309307495000482</v>
      </c>
      <c r="D130" s="2">
        <v>742</v>
      </c>
      <c r="E130" s="24">
        <v>94.5</v>
      </c>
      <c r="F130" s="25">
        <v>0.79</v>
      </c>
      <c r="G130" s="2">
        <v>1.8</v>
      </c>
      <c r="H130" s="2">
        <v>0.7</v>
      </c>
      <c r="I130" s="8">
        <v>6</v>
      </c>
      <c r="J130" s="8">
        <v>32</v>
      </c>
      <c r="K130" s="2">
        <v>989</v>
      </c>
      <c r="L130" s="2">
        <v>4840</v>
      </c>
    </row>
    <row r="131" spans="1:12">
      <c r="A131" s="2" t="s">
        <v>519</v>
      </c>
      <c r="B131" s="2">
        <v>630</v>
      </c>
      <c r="C131" s="8">
        <f t="shared" si="1"/>
        <v>46.742571062211425</v>
      </c>
      <c r="D131" s="2">
        <v>742</v>
      </c>
      <c r="E131" s="24">
        <v>94.9</v>
      </c>
      <c r="F131" s="25">
        <v>0.82</v>
      </c>
      <c r="G131" s="2">
        <v>1.8</v>
      </c>
      <c r="H131" s="2">
        <v>0.7</v>
      </c>
      <c r="I131" s="8">
        <v>6</v>
      </c>
      <c r="J131" s="8">
        <v>34</v>
      </c>
      <c r="K131" s="2">
        <v>1050</v>
      </c>
      <c r="L131" s="2">
        <v>5050</v>
      </c>
    </row>
    <row r="132" spans="1:12">
      <c r="A132" s="2" t="s">
        <v>520</v>
      </c>
      <c r="B132" s="2">
        <v>710</v>
      </c>
      <c r="C132" s="8">
        <f t="shared" si="1"/>
        <v>52.622684972443501</v>
      </c>
      <c r="D132" s="2">
        <v>743</v>
      </c>
      <c r="E132" s="24">
        <v>95</v>
      </c>
      <c r="F132" s="25">
        <v>0.82</v>
      </c>
      <c r="G132" s="2">
        <v>1.8</v>
      </c>
      <c r="H132" s="2">
        <v>0.7</v>
      </c>
      <c r="I132" s="8">
        <v>6</v>
      </c>
      <c r="J132" s="8">
        <v>36</v>
      </c>
      <c r="K132" s="2">
        <v>1090</v>
      </c>
      <c r="L132" s="2">
        <v>5220</v>
      </c>
    </row>
    <row r="133" spans="1:12">
      <c r="A133" s="2" t="s">
        <v>326</v>
      </c>
      <c r="B133" s="2">
        <v>630</v>
      </c>
      <c r="C133" s="8">
        <f t="shared" ref="C133:C187" si="2">B133/1.732/10/E133/F133*100</f>
        <v>46.742571062211425</v>
      </c>
      <c r="D133" s="2">
        <v>743</v>
      </c>
      <c r="E133" s="24">
        <v>94.9</v>
      </c>
      <c r="F133" s="25">
        <v>0.82</v>
      </c>
      <c r="G133" s="2">
        <v>1.8</v>
      </c>
      <c r="H133" s="2">
        <v>0.7</v>
      </c>
      <c r="I133" s="8">
        <v>6</v>
      </c>
      <c r="J133" s="8">
        <v>56</v>
      </c>
      <c r="K133" s="2">
        <v>1098</v>
      </c>
      <c r="L133" s="2">
        <v>6465</v>
      </c>
    </row>
    <row r="134" spans="1:12">
      <c r="A134" s="2" t="s">
        <v>327</v>
      </c>
      <c r="B134" s="2">
        <v>710</v>
      </c>
      <c r="C134" s="8">
        <f t="shared" si="2"/>
        <v>52.622684972443501</v>
      </c>
      <c r="D134" s="2">
        <v>743</v>
      </c>
      <c r="E134" s="24">
        <v>95</v>
      </c>
      <c r="F134" s="25">
        <v>0.82</v>
      </c>
      <c r="G134" s="2">
        <v>1.8</v>
      </c>
      <c r="H134" s="2">
        <v>0.7</v>
      </c>
      <c r="I134" s="8">
        <v>6</v>
      </c>
      <c r="J134" s="8">
        <v>60</v>
      </c>
      <c r="K134" s="2">
        <v>1221</v>
      </c>
      <c r="L134" s="2">
        <v>6610</v>
      </c>
    </row>
    <row r="135" spans="1:12">
      <c r="A135" s="2" t="s">
        <v>328</v>
      </c>
      <c r="B135" s="2">
        <v>800</v>
      </c>
      <c r="C135" s="8">
        <f t="shared" si="2"/>
        <v>59.168600690994587</v>
      </c>
      <c r="D135" s="2">
        <v>744</v>
      </c>
      <c r="E135" s="24">
        <v>95.2</v>
      </c>
      <c r="F135" s="25">
        <v>0.82</v>
      </c>
      <c r="G135" s="2">
        <v>1.8</v>
      </c>
      <c r="H135" s="2">
        <v>0.7</v>
      </c>
      <c r="I135" s="8">
        <v>6</v>
      </c>
      <c r="J135" s="8">
        <v>63</v>
      </c>
      <c r="K135" s="2">
        <v>1357</v>
      </c>
      <c r="L135" s="2">
        <v>6760</v>
      </c>
    </row>
    <row r="136" spans="1:12">
      <c r="A136" s="2" t="s">
        <v>329</v>
      </c>
      <c r="B136" s="2">
        <v>900</v>
      </c>
      <c r="C136" s="8">
        <f t="shared" si="2"/>
        <v>66.494828268683321</v>
      </c>
      <c r="D136" s="2">
        <v>744</v>
      </c>
      <c r="E136" s="24">
        <v>95.3</v>
      </c>
      <c r="F136" s="25">
        <v>0.82</v>
      </c>
      <c r="G136" s="2">
        <v>1.8</v>
      </c>
      <c r="H136" s="2">
        <v>0.7</v>
      </c>
      <c r="I136" s="8">
        <v>6</v>
      </c>
      <c r="J136" s="8">
        <v>67</v>
      </c>
      <c r="K136" s="2">
        <v>1505</v>
      </c>
      <c r="L136" s="2">
        <v>6900</v>
      </c>
    </row>
    <row r="137" spans="1:12">
      <c r="A137" s="2" t="s">
        <v>330</v>
      </c>
      <c r="B137" s="2">
        <v>1000</v>
      </c>
      <c r="C137" s="8">
        <f t="shared" si="2"/>
        <v>72.840119288806562</v>
      </c>
      <c r="D137" s="2">
        <v>744</v>
      </c>
      <c r="E137" s="24">
        <v>95.5</v>
      </c>
      <c r="F137" s="25">
        <v>0.83</v>
      </c>
      <c r="G137" s="2">
        <v>1.8</v>
      </c>
      <c r="H137" s="2">
        <v>0.7</v>
      </c>
      <c r="I137" s="8">
        <v>6</v>
      </c>
      <c r="J137" s="8">
        <v>71</v>
      </c>
      <c r="K137" s="2">
        <v>1620</v>
      </c>
      <c r="L137" s="2">
        <v>7040</v>
      </c>
    </row>
    <row r="138" spans="1:12">
      <c r="A138" s="2" t="s">
        <v>521</v>
      </c>
      <c r="B138" s="2">
        <v>1120</v>
      </c>
      <c r="C138" s="8">
        <f t="shared" si="2"/>
        <v>81.495597898857213</v>
      </c>
      <c r="D138" s="2">
        <v>744</v>
      </c>
      <c r="E138" s="24">
        <v>95.6</v>
      </c>
      <c r="F138" s="25">
        <v>0.83</v>
      </c>
      <c r="G138" s="2">
        <v>1.8</v>
      </c>
      <c r="H138" s="2">
        <v>0.7</v>
      </c>
      <c r="I138" s="8">
        <v>6</v>
      </c>
      <c r="J138" s="8">
        <v>75</v>
      </c>
      <c r="K138" s="2">
        <v>1750</v>
      </c>
      <c r="L138" s="2">
        <v>7240</v>
      </c>
    </row>
    <row r="139" spans="1:12">
      <c r="A139" s="2" t="s">
        <v>334</v>
      </c>
      <c r="B139" s="2">
        <v>1000</v>
      </c>
      <c r="C139" s="8">
        <f t="shared" si="2"/>
        <v>72.840119288806562</v>
      </c>
      <c r="D139" s="2">
        <v>744</v>
      </c>
      <c r="E139" s="24">
        <v>95.5</v>
      </c>
      <c r="F139" s="25">
        <v>0.83</v>
      </c>
      <c r="G139" s="2">
        <v>1.8</v>
      </c>
      <c r="H139" s="2">
        <v>0.7</v>
      </c>
      <c r="I139" s="8">
        <v>6</v>
      </c>
      <c r="J139" s="9">
        <v>141</v>
      </c>
      <c r="K139" s="2">
        <v>1650</v>
      </c>
      <c r="L139" s="2">
        <v>10100</v>
      </c>
    </row>
    <row r="140" spans="1:12">
      <c r="A140" s="2" t="s">
        <v>335</v>
      </c>
      <c r="B140" s="2">
        <v>1120</v>
      </c>
      <c r="C140" s="8">
        <f t="shared" si="2"/>
        <v>81.495597898857213</v>
      </c>
      <c r="D140" s="2">
        <v>744</v>
      </c>
      <c r="E140" s="24">
        <v>95.6</v>
      </c>
      <c r="F140" s="25">
        <v>0.83</v>
      </c>
      <c r="G140" s="2">
        <v>1.8</v>
      </c>
      <c r="H140" s="2">
        <v>0.7</v>
      </c>
      <c r="I140" s="8">
        <v>6</v>
      </c>
      <c r="J140" s="9">
        <v>149</v>
      </c>
      <c r="K140" s="2">
        <v>1820</v>
      </c>
      <c r="L140" s="2">
        <v>10550</v>
      </c>
    </row>
    <row r="141" spans="1:12">
      <c r="A141" s="2" t="s">
        <v>336</v>
      </c>
      <c r="B141" s="2">
        <v>1250</v>
      </c>
      <c r="C141" s="8">
        <f t="shared" si="2"/>
        <v>90.76502338310317</v>
      </c>
      <c r="D141" s="2">
        <v>744</v>
      </c>
      <c r="E141" s="24">
        <v>95.8</v>
      </c>
      <c r="F141" s="25">
        <v>0.83</v>
      </c>
      <c r="G141" s="2">
        <v>1.8</v>
      </c>
      <c r="H141" s="2">
        <v>0.7</v>
      </c>
      <c r="I141" s="8">
        <v>6</v>
      </c>
      <c r="J141" s="9">
        <v>157</v>
      </c>
      <c r="K141" s="2">
        <v>2001</v>
      </c>
      <c r="L141" s="2">
        <v>10920</v>
      </c>
    </row>
    <row r="142" spans="1:12">
      <c r="A142" s="2" t="s">
        <v>522</v>
      </c>
      <c r="B142" s="2">
        <v>1400</v>
      </c>
      <c r="C142" s="9">
        <f t="shared" si="2"/>
        <v>101.65682618907555</v>
      </c>
      <c r="D142" s="2">
        <v>745</v>
      </c>
      <c r="E142" s="24">
        <v>95.8</v>
      </c>
      <c r="F142" s="25">
        <v>0.83</v>
      </c>
      <c r="G142" s="2">
        <v>1.8</v>
      </c>
      <c r="H142" s="2">
        <v>0.7</v>
      </c>
      <c r="I142" s="8">
        <v>6</v>
      </c>
      <c r="J142" s="9">
        <v>165</v>
      </c>
      <c r="K142" s="2">
        <v>2182</v>
      </c>
      <c r="L142" s="2">
        <v>11290</v>
      </c>
    </row>
    <row r="143" spans="1:12">
      <c r="A143" s="2" t="s">
        <v>523</v>
      </c>
      <c r="B143" s="2">
        <v>1600</v>
      </c>
      <c r="C143" s="9">
        <f t="shared" si="2"/>
        <v>116.17922993037205</v>
      </c>
      <c r="D143" s="2">
        <v>745</v>
      </c>
      <c r="E143" s="24">
        <v>95.8</v>
      </c>
      <c r="F143" s="25">
        <v>0.83</v>
      </c>
      <c r="G143" s="2">
        <v>1.8</v>
      </c>
      <c r="H143" s="2">
        <v>0.7</v>
      </c>
      <c r="I143" s="8">
        <v>6</v>
      </c>
      <c r="J143" s="9">
        <v>173</v>
      </c>
      <c r="K143" s="2">
        <v>2363</v>
      </c>
      <c r="L143" s="2">
        <v>11660</v>
      </c>
    </row>
    <row r="144" spans="1:12">
      <c r="A144" s="2" t="s">
        <v>524</v>
      </c>
      <c r="B144" s="2">
        <v>1800</v>
      </c>
      <c r="C144" s="9">
        <f t="shared" si="2"/>
        <v>130.70163367166856</v>
      </c>
      <c r="D144" s="2">
        <v>745</v>
      </c>
      <c r="E144" s="24">
        <v>95.8</v>
      </c>
      <c r="F144" s="25">
        <v>0.83</v>
      </c>
      <c r="G144" s="2">
        <v>1.8</v>
      </c>
      <c r="H144" s="2">
        <v>0.7</v>
      </c>
      <c r="I144" s="8">
        <v>6</v>
      </c>
      <c r="J144" s="9">
        <v>181</v>
      </c>
      <c r="K144" s="2">
        <v>2544</v>
      </c>
      <c r="L144" s="2">
        <v>12030</v>
      </c>
    </row>
    <row r="145" spans="1:12">
      <c r="A145" s="2" t="s">
        <v>525</v>
      </c>
      <c r="B145" s="2">
        <v>220</v>
      </c>
      <c r="C145" s="8">
        <f t="shared" si="2"/>
        <v>19.072189972882818</v>
      </c>
      <c r="D145" s="2">
        <v>590</v>
      </c>
      <c r="E145" s="24">
        <v>92.5</v>
      </c>
      <c r="F145" s="25">
        <v>0.72</v>
      </c>
      <c r="G145" s="2">
        <v>1.8</v>
      </c>
      <c r="H145" s="2">
        <v>0.7</v>
      </c>
      <c r="I145" s="8">
        <v>5.5</v>
      </c>
      <c r="J145" s="2">
        <v>26</v>
      </c>
      <c r="K145" s="2">
        <v>680</v>
      </c>
      <c r="L145" s="2">
        <v>3800</v>
      </c>
    </row>
    <row r="146" spans="1:12">
      <c r="A146" s="2" t="s">
        <v>526</v>
      </c>
      <c r="B146" s="2">
        <v>250</v>
      </c>
      <c r="C146" s="8">
        <f t="shared" si="2"/>
        <v>21.329934740979336</v>
      </c>
      <c r="D146" s="2">
        <v>590</v>
      </c>
      <c r="E146" s="24">
        <v>92.7</v>
      </c>
      <c r="F146" s="25">
        <v>0.73</v>
      </c>
      <c r="G146" s="2">
        <v>1.8</v>
      </c>
      <c r="H146" s="2">
        <v>0.7</v>
      </c>
      <c r="I146" s="8">
        <v>5.5</v>
      </c>
      <c r="J146" s="2">
        <v>27</v>
      </c>
      <c r="K146" s="2">
        <v>710</v>
      </c>
      <c r="L146" s="2">
        <v>3880</v>
      </c>
    </row>
    <row r="147" spans="1:12">
      <c r="A147" s="2" t="s">
        <v>348</v>
      </c>
      <c r="B147" s="2">
        <v>220</v>
      </c>
      <c r="C147" s="8">
        <f t="shared" si="2"/>
        <v>19.072189972882818</v>
      </c>
      <c r="D147" s="2">
        <v>592</v>
      </c>
      <c r="E147" s="24">
        <v>92.5</v>
      </c>
      <c r="F147" s="25">
        <v>0.72</v>
      </c>
      <c r="G147" s="2">
        <v>1.8</v>
      </c>
      <c r="H147" s="2">
        <v>0.7</v>
      </c>
      <c r="I147" s="8">
        <v>5.5</v>
      </c>
      <c r="J147" s="8">
        <v>27</v>
      </c>
      <c r="K147" s="2">
        <v>740</v>
      </c>
      <c r="L147" s="2">
        <v>4650</v>
      </c>
    </row>
    <row r="148" spans="1:12">
      <c r="A148" s="2" t="s">
        <v>349</v>
      </c>
      <c r="B148" s="2">
        <v>250</v>
      </c>
      <c r="C148" s="8">
        <f t="shared" si="2"/>
        <v>21.329934740979336</v>
      </c>
      <c r="D148" s="2">
        <v>592</v>
      </c>
      <c r="E148" s="24">
        <v>92.7</v>
      </c>
      <c r="F148" s="25">
        <v>0.73</v>
      </c>
      <c r="G148" s="2">
        <v>1.8</v>
      </c>
      <c r="H148" s="2">
        <v>0.7</v>
      </c>
      <c r="I148" s="8">
        <v>5.5</v>
      </c>
      <c r="J148" s="8">
        <v>27.5</v>
      </c>
      <c r="K148" s="2">
        <v>820</v>
      </c>
      <c r="L148" s="2">
        <v>4750</v>
      </c>
    </row>
    <row r="149" spans="1:12">
      <c r="A149" s="2" t="s">
        <v>350</v>
      </c>
      <c r="B149" s="2">
        <v>280</v>
      </c>
      <c r="C149" s="8">
        <f t="shared" si="2"/>
        <v>23.465442208604969</v>
      </c>
      <c r="D149" s="2">
        <v>592</v>
      </c>
      <c r="E149" s="24">
        <v>93.1</v>
      </c>
      <c r="F149" s="25">
        <v>0.74</v>
      </c>
      <c r="G149" s="2">
        <v>1.8</v>
      </c>
      <c r="H149" s="2">
        <v>0.7</v>
      </c>
      <c r="I149" s="8">
        <v>5.5</v>
      </c>
      <c r="J149" s="8">
        <v>28</v>
      </c>
      <c r="K149" s="2">
        <v>910</v>
      </c>
      <c r="L149" s="2">
        <v>4870</v>
      </c>
    </row>
    <row r="150" spans="1:12">
      <c r="A150" s="2" t="s">
        <v>351</v>
      </c>
      <c r="B150" s="2">
        <v>315</v>
      </c>
      <c r="C150" s="8">
        <f t="shared" si="2"/>
        <v>26.313830335372192</v>
      </c>
      <c r="D150" s="2">
        <v>592</v>
      </c>
      <c r="E150" s="24">
        <v>93.4</v>
      </c>
      <c r="F150" s="25">
        <v>0.74</v>
      </c>
      <c r="G150" s="2">
        <v>1.8</v>
      </c>
      <c r="H150" s="2">
        <v>0.7</v>
      </c>
      <c r="I150" s="8">
        <v>5.5</v>
      </c>
      <c r="J150" s="8">
        <v>30</v>
      </c>
      <c r="K150" s="2">
        <v>1014</v>
      </c>
      <c r="L150" s="2">
        <v>4990</v>
      </c>
    </row>
    <row r="151" spans="1:12">
      <c r="A151" s="2" t="s">
        <v>352</v>
      </c>
      <c r="B151" s="2">
        <v>355</v>
      </c>
      <c r="C151" s="8">
        <f t="shared" si="2"/>
        <v>29.228571546191436</v>
      </c>
      <c r="D151" s="2">
        <v>592</v>
      </c>
      <c r="E151" s="24">
        <v>93.5</v>
      </c>
      <c r="F151" s="25">
        <v>0.75</v>
      </c>
      <c r="G151" s="2">
        <v>1.8</v>
      </c>
      <c r="H151" s="2">
        <v>0.7</v>
      </c>
      <c r="I151" s="8">
        <v>5.5</v>
      </c>
      <c r="J151" s="8">
        <v>31.3</v>
      </c>
      <c r="K151" s="2">
        <v>1131</v>
      </c>
      <c r="L151" s="2">
        <v>5120</v>
      </c>
    </row>
    <row r="152" spans="1:12">
      <c r="A152" s="2" t="s">
        <v>353</v>
      </c>
      <c r="B152" s="2">
        <v>400</v>
      </c>
      <c r="C152" s="8">
        <f t="shared" si="2"/>
        <v>32.898416270240752</v>
      </c>
      <c r="D152" s="2">
        <v>592</v>
      </c>
      <c r="E152" s="24">
        <v>93.6</v>
      </c>
      <c r="F152" s="25">
        <v>0.75</v>
      </c>
      <c r="G152" s="2">
        <v>1.8</v>
      </c>
      <c r="H152" s="2">
        <v>0.7</v>
      </c>
      <c r="I152" s="8">
        <v>5.5</v>
      </c>
      <c r="J152" s="8">
        <v>32</v>
      </c>
      <c r="K152" s="2">
        <v>1261</v>
      </c>
      <c r="L152" s="2">
        <v>5240</v>
      </c>
    </row>
    <row r="153" spans="1:12">
      <c r="A153" s="2" t="s">
        <v>527</v>
      </c>
      <c r="B153" s="2">
        <v>450</v>
      </c>
      <c r="C153" s="8">
        <f t="shared" si="2"/>
        <v>35.972536551134816</v>
      </c>
      <c r="D153" s="2">
        <v>592</v>
      </c>
      <c r="E153" s="24">
        <v>93.8</v>
      </c>
      <c r="F153" s="25">
        <v>0.77</v>
      </c>
      <c r="G153" s="2">
        <v>1.8</v>
      </c>
      <c r="H153" s="2">
        <v>0.7</v>
      </c>
      <c r="I153" s="8">
        <v>5.5</v>
      </c>
      <c r="J153" s="8">
        <v>32.700000000000003</v>
      </c>
      <c r="K153" s="2">
        <v>1371</v>
      </c>
      <c r="L153" s="2">
        <v>5360</v>
      </c>
    </row>
    <row r="154" spans="1:12">
      <c r="A154" s="2" t="s">
        <v>528</v>
      </c>
      <c r="B154" s="2">
        <v>500</v>
      </c>
      <c r="C154" s="8">
        <f t="shared" si="2"/>
        <v>39.884443599248762</v>
      </c>
      <c r="D154" s="2">
        <v>593</v>
      </c>
      <c r="E154" s="24">
        <v>94</v>
      </c>
      <c r="F154" s="25">
        <v>0.77</v>
      </c>
      <c r="G154" s="2">
        <v>1.8</v>
      </c>
      <c r="H154" s="2">
        <v>0.7</v>
      </c>
      <c r="I154" s="8">
        <v>5.5</v>
      </c>
      <c r="J154" s="8">
        <v>33.4</v>
      </c>
      <c r="K154" s="2">
        <v>1480</v>
      </c>
      <c r="L154" s="2">
        <v>5480</v>
      </c>
    </row>
    <row r="155" spans="1:12">
      <c r="A155" s="2" t="s">
        <v>529</v>
      </c>
      <c r="B155" s="2">
        <v>450</v>
      </c>
      <c r="C155" s="8">
        <f t="shared" si="2"/>
        <v>35.972536551134816</v>
      </c>
      <c r="D155" s="2">
        <v>593</v>
      </c>
      <c r="E155" s="24">
        <v>93.8</v>
      </c>
      <c r="F155" s="25">
        <v>0.77</v>
      </c>
      <c r="G155" s="2">
        <v>1.8</v>
      </c>
      <c r="H155" s="2">
        <v>0.7</v>
      </c>
      <c r="I155" s="8">
        <v>6</v>
      </c>
      <c r="J155" s="8">
        <v>75</v>
      </c>
      <c r="K155" s="2">
        <v>1403</v>
      </c>
      <c r="L155" s="2">
        <v>6360</v>
      </c>
    </row>
    <row r="156" spans="1:12">
      <c r="A156" s="2" t="s">
        <v>354</v>
      </c>
      <c r="B156" s="2">
        <v>500</v>
      </c>
      <c r="C156" s="8">
        <f t="shared" si="2"/>
        <v>39.884443599248762</v>
      </c>
      <c r="D156" s="2">
        <v>594</v>
      </c>
      <c r="E156" s="24">
        <v>94</v>
      </c>
      <c r="F156" s="25">
        <v>0.77</v>
      </c>
      <c r="G156" s="2">
        <v>1.8</v>
      </c>
      <c r="H156" s="2">
        <v>0.7</v>
      </c>
      <c r="I156" s="8">
        <v>6</v>
      </c>
      <c r="J156" s="8">
        <v>80</v>
      </c>
      <c r="K156" s="2">
        <v>1544</v>
      </c>
      <c r="L156" s="2">
        <v>6560</v>
      </c>
    </row>
    <row r="157" spans="1:12">
      <c r="A157" s="2" t="s">
        <v>355</v>
      </c>
      <c r="B157" s="2">
        <v>560</v>
      </c>
      <c r="C157" s="8">
        <f t="shared" si="2"/>
        <v>44.05101434697486</v>
      </c>
      <c r="D157" s="2">
        <v>594</v>
      </c>
      <c r="E157" s="24">
        <v>94.1</v>
      </c>
      <c r="F157" s="25">
        <v>0.78</v>
      </c>
      <c r="G157" s="2">
        <v>1.8</v>
      </c>
      <c r="H157" s="2">
        <v>0.7</v>
      </c>
      <c r="I157" s="8">
        <v>6</v>
      </c>
      <c r="J157" s="8">
        <v>84</v>
      </c>
      <c r="K157" s="2">
        <v>1710</v>
      </c>
      <c r="L157" s="2">
        <v>6770</v>
      </c>
    </row>
    <row r="158" spans="1:12">
      <c r="A158" s="2" t="s">
        <v>356</v>
      </c>
      <c r="B158" s="2">
        <v>630</v>
      </c>
      <c r="C158" s="8">
        <f t="shared" si="2"/>
        <v>49.452285326687459</v>
      </c>
      <c r="D158" s="2">
        <v>595</v>
      </c>
      <c r="E158" s="24">
        <v>94.3</v>
      </c>
      <c r="F158" s="25">
        <v>0.78</v>
      </c>
      <c r="G158" s="2">
        <v>1.8</v>
      </c>
      <c r="H158" s="2">
        <v>0.7</v>
      </c>
      <c r="I158" s="8">
        <v>6</v>
      </c>
      <c r="J158" s="8">
        <v>89</v>
      </c>
      <c r="K158" s="2">
        <v>1902</v>
      </c>
      <c r="L158" s="2">
        <v>6980</v>
      </c>
    </row>
    <row r="159" spans="1:12">
      <c r="A159" s="2" t="s">
        <v>357</v>
      </c>
      <c r="B159" s="2">
        <v>710</v>
      </c>
      <c r="C159" s="8">
        <f t="shared" si="2"/>
        <v>55.613989409216501</v>
      </c>
      <c r="D159" s="2">
        <v>595</v>
      </c>
      <c r="E159" s="24">
        <v>94.5</v>
      </c>
      <c r="F159" s="25">
        <v>0.78</v>
      </c>
      <c r="G159" s="2">
        <v>1.8</v>
      </c>
      <c r="H159" s="2">
        <v>0.7</v>
      </c>
      <c r="I159" s="8">
        <v>6</v>
      </c>
      <c r="J159" s="8">
        <v>94</v>
      </c>
      <c r="K159" s="2">
        <v>2090</v>
      </c>
      <c r="L159" s="2">
        <v>7190</v>
      </c>
    </row>
    <row r="160" spans="1:12">
      <c r="A160" s="2" t="s">
        <v>358</v>
      </c>
      <c r="B160" s="2">
        <v>800</v>
      </c>
      <c r="C160" s="8">
        <f t="shared" si="2"/>
        <v>60.839536938116446</v>
      </c>
      <c r="D160" s="2">
        <v>595</v>
      </c>
      <c r="E160" s="24">
        <v>94.9</v>
      </c>
      <c r="F160" s="25">
        <v>0.8</v>
      </c>
      <c r="G160" s="2">
        <v>1.8</v>
      </c>
      <c r="H160" s="2">
        <v>0.7</v>
      </c>
      <c r="I160" s="8">
        <v>6</v>
      </c>
      <c r="J160" s="8">
        <v>99</v>
      </c>
      <c r="K160" s="2">
        <v>2280</v>
      </c>
      <c r="L160" s="2">
        <v>7400</v>
      </c>
    </row>
    <row r="161" spans="1:12">
      <c r="A161" s="2" t="s">
        <v>530</v>
      </c>
      <c r="B161" s="2">
        <v>900</v>
      </c>
      <c r="C161" s="8">
        <f t="shared" si="2"/>
        <v>68.300536933287674</v>
      </c>
      <c r="D161" s="2">
        <v>595</v>
      </c>
      <c r="E161" s="24">
        <v>95.1</v>
      </c>
      <c r="F161" s="25">
        <v>0.8</v>
      </c>
      <c r="G161" s="2">
        <v>1.8</v>
      </c>
      <c r="H161" s="2">
        <v>0.7</v>
      </c>
      <c r="I161" s="8">
        <v>6</v>
      </c>
      <c r="J161" s="8">
        <v>104</v>
      </c>
      <c r="K161" s="2">
        <v>2400</v>
      </c>
      <c r="L161" s="2">
        <v>7610</v>
      </c>
    </row>
    <row r="162" spans="1:12">
      <c r="A162" s="2" t="s">
        <v>361</v>
      </c>
      <c r="B162" s="2">
        <v>800</v>
      </c>
      <c r="C162" s="8">
        <f t="shared" si="2"/>
        <v>60.839536938116446</v>
      </c>
      <c r="D162" s="2">
        <v>595</v>
      </c>
      <c r="E162" s="24">
        <v>94.9</v>
      </c>
      <c r="F162" s="25">
        <v>0.8</v>
      </c>
      <c r="G162" s="2">
        <v>1.8</v>
      </c>
      <c r="H162" s="2">
        <v>0.7</v>
      </c>
      <c r="I162" s="8">
        <v>6</v>
      </c>
      <c r="J162" s="8">
        <v>144</v>
      </c>
      <c r="K162" s="2">
        <v>2355</v>
      </c>
      <c r="L162" s="2">
        <v>10120</v>
      </c>
    </row>
    <row r="163" spans="1:12">
      <c r="A163" s="2" t="s">
        <v>362</v>
      </c>
      <c r="B163" s="2">
        <v>900</v>
      </c>
      <c r="C163" s="8">
        <f t="shared" si="2"/>
        <v>68.300536933287674</v>
      </c>
      <c r="D163" s="2">
        <v>595</v>
      </c>
      <c r="E163" s="24">
        <v>95.1</v>
      </c>
      <c r="F163" s="25">
        <v>0.8</v>
      </c>
      <c r="G163" s="2">
        <v>1.8</v>
      </c>
      <c r="H163" s="2">
        <v>0.7</v>
      </c>
      <c r="I163" s="8">
        <v>6</v>
      </c>
      <c r="J163" s="2">
        <v>153</v>
      </c>
      <c r="K163" s="2">
        <v>2614</v>
      </c>
      <c r="L163" s="2">
        <v>10570</v>
      </c>
    </row>
    <row r="164" spans="1:12">
      <c r="A164" s="2" t="s">
        <v>363</v>
      </c>
      <c r="B164" s="2">
        <v>1000</v>
      </c>
      <c r="C164" s="8">
        <f t="shared" si="2"/>
        <v>75.889485481430768</v>
      </c>
      <c r="D164" s="2">
        <v>596</v>
      </c>
      <c r="E164" s="24">
        <v>95.1</v>
      </c>
      <c r="F164" s="25">
        <v>0.8</v>
      </c>
      <c r="G164" s="2">
        <v>1.8</v>
      </c>
      <c r="H164" s="2">
        <v>0.7</v>
      </c>
      <c r="I164" s="8">
        <v>6</v>
      </c>
      <c r="J164" s="2">
        <v>161</v>
      </c>
      <c r="K164" s="2">
        <v>2870</v>
      </c>
      <c r="L164" s="2">
        <v>10940</v>
      </c>
    </row>
    <row r="165" spans="1:12">
      <c r="A165" s="2" t="s">
        <v>364</v>
      </c>
      <c r="B165" s="2">
        <v>1120</v>
      </c>
      <c r="C165" s="8">
        <f t="shared" si="2"/>
        <v>84.906941991577227</v>
      </c>
      <c r="D165" s="2">
        <v>596</v>
      </c>
      <c r="E165" s="24">
        <v>95.2</v>
      </c>
      <c r="F165" s="25">
        <v>0.8</v>
      </c>
      <c r="G165" s="2">
        <v>1.8</v>
      </c>
      <c r="H165" s="2">
        <v>0.7</v>
      </c>
      <c r="I165" s="8">
        <v>6</v>
      </c>
      <c r="J165" s="2">
        <v>169</v>
      </c>
      <c r="K165" s="2">
        <v>3170</v>
      </c>
      <c r="L165" s="2">
        <v>11300</v>
      </c>
    </row>
    <row r="166" spans="1:12">
      <c r="A166" s="2" t="s">
        <v>531</v>
      </c>
      <c r="B166" s="2">
        <v>1250</v>
      </c>
      <c r="C166" s="8">
        <f t="shared" si="2"/>
        <v>94.66277635472278</v>
      </c>
      <c r="D166" s="2">
        <v>596</v>
      </c>
      <c r="E166" s="24">
        <v>95.3</v>
      </c>
      <c r="F166" s="25">
        <v>0.8</v>
      </c>
      <c r="G166" s="2">
        <v>1.8</v>
      </c>
      <c r="H166" s="2">
        <v>0.7</v>
      </c>
      <c r="I166" s="8">
        <v>6</v>
      </c>
      <c r="J166" s="2">
        <v>177</v>
      </c>
      <c r="K166" s="2">
        <v>3470</v>
      </c>
      <c r="L166" s="2">
        <v>11660</v>
      </c>
    </row>
    <row r="167" spans="1:12">
      <c r="A167" s="2" t="s">
        <v>532</v>
      </c>
      <c r="B167" s="2">
        <v>1400</v>
      </c>
      <c r="C167" s="9">
        <f t="shared" si="2"/>
        <v>106.02230951728953</v>
      </c>
      <c r="D167" s="2">
        <v>596</v>
      </c>
      <c r="E167" s="24">
        <v>95.3</v>
      </c>
      <c r="F167" s="25">
        <v>0.8</v>
      </c>
      <c r="G167" s="2">
        <v>1.8</v>
      </c>
      <c r="H167" s="2">
        <v>0.7</v>
      </c>
      <c r="I167" s="8">
        <v>6</v>
      </c>
      <c r="J167" s="2">
        <v>185</v>
      </c>
      <c r="K167" s="2">
        <v>3770</v>
      </c>
      <c r="L167" s="2">
        <v>12020</v>
      </c>
    </row>
    <row r="168" spans="1:12">
      <c r="A168" s="2" t="s">
        <v>533</v>
      </c>
      <c r="B168" s="2">
        <v>1600</v>
      </c>
      <c r="C168" s="9">
        <f t="shared" si="2"/>
        <v>121.16835373404516</v>
      </c>
      <c r="D168" s="2">
        <v>596</v>
      </c>
      <c r="E168" s="24">
        <v>95.3</v>
      </c>
      <c r="F168" s="25">
        <v>0.8</v>
      </c>
      <c r="G168" s="2">
        <v>1.8</v>
      </c>
      <c r="H168" s="2">
        <v>0.7</v>
      </c>
      <c r="I168" s="8">
        <v>6</v>
      </c>
      <c r="J168" s="2">
        <v>193</v>
      </c>
      <c r="K168" s="2">
        <v>4070</v>
      </c>
      <c r="L168" s="2">
        <v>12380</v>
      </c>
    </row>
    <row r="169" spans="1:12">
      <c r="A169" s="2" t="s">
        <v>373</v>
      </c>
      <c r="B169" s="2">
        <v>220</v>
      </c>
      <c r="C169" s="8">
        <f t="shared" si="2"/>
        <v>19.092830871121862</v>
      </c>
      <c r="D169" s="2">
        <v>493</v>
      </c>
      <c r="E169" s="24">
        <v>92.4</v>
      </c>
      <c r="F169" s="25">
        <v>0.72</v>
      </c>
      <c r="G169" s="2">
        <v>1.8</v>
      </c>
      <c r="H169" s="2">
        <v>0.7</v>
      </c>
      <c r="I169" s="8">
        <v>5.5</v>
      </c>
      <c r="J169" s="2">
        <v>43</v>
      </c>
      <c r="K169" s="2">
        <v>1135</v>
      </c>
      <c r="L169" s="2">
        <v>4920</v>
      </c>
    </row>
    <row r="170" spans="1:12">
      <c r="A170" s="2" t="s">
        <v>374</v>
      </c>
      <c r="B170" s="2">
        <v>250</v>
      </c>
      <c r="C170" s="8">
        <f t="shared" si="2"/>
        <v>21.649538244792609</v>
      </c>
      <c r="D170" s="2">
        <v>493</v>
      </c>
      <c r="E170" s="24">
        <v>92.6</v>
      </c>
      <c r="F170" s="25">
        <v>0.72</v>
      </c>
      <c r="G170" s="2">
        <v>1.8</v>
      </c>
      <c r="H170" s="2">
        <v>0.7</v>
      </c>
      <c r="I170" s="8">
        <v>5.5</v>
      </c>
      <c r="J170" s="2">
        <v>47</v>
      </c>
      <c r="K170" s="2">
        <v>1210</v>
      </c>
      <c r="L170" s="2">
        <v>5030</v>
      </c>
    </row>
    <row r="171" spans="1:12">
      <c r="A171" s="2" t="s">
        <v>375</v>
      </c>
      <c r="B171" s="2">
        <v>280</v>
      </c>
      <c r="C171" s="8">
        <f t="shared" si="2"/>
        <v>24.195225328059607</v>
      </c>
      <c r="D171" s="2">
        <v>494</v>
      </c>
      <c r="E171" s="24">
        <v>92.8</v>
      </c>
      <c r="F171" s="25">
        <v>0.72</v>
      </c>
      <c r="G171" s="2">
        <v>1.8</v>
      </c>
      <c r="H171" s="2">
        <v>0.7</v>
      </c>
      <c r="I171" s="8">
        <v>5.5</v>
      </c>
      <c r="J171" s="2">
        <v>50</v>
      </c>
      <c r="K171" s="2">
        <v>1418</v>
      </c>
      <c r="L171" s="2">
        <v>5180</v>
      </c>
    </row>
    <row r="172" spans="1:12">
      <c r="A172" s="2" t="s">
        <v>534</v>
      </c>
      <c r="B172" s="2">
        <v>315</v>
      </c>
      <c r="C172" s="8">
        <f t="shared" si="2"/>
        <v>26.760247450224156</v>
      </c>
      <c r="D172" s="2">
        <v>494</v>
      </c>
      <c r="E172" s="24">
        <v>93.1</v>
      </c>
      <c r="F172" s="25">
        <v>0.73</v>
      </c>
      <c r="G172" s="2">
        <v>1.8</v>
      </c>
      <c r="H172" s="2">
        <v>0.7</v>
      </c>
      <c r="I172" s="8">
        <v>5.5</v>
      </c>
      <c r="J172" s="2">
        <v>53</v>
      </c>
      <c r="K172" s="2">
        <v>1618</v>
      </c>
      <c r="L172" s="2">
        <v>5330</v>
      </c>
    </row>
    <row r="173" spans="1:12">
      <c r="A173" s="2" t="s">
        <v>535</v>
      </c>
      <c r="B173" s="2">
        <v>355</v>
      </c>
      <c r="C173" s="8">
        <f t="shared" si="2"/>
        <v>30.126015340065177</v>
      </c>
      <c r="D173" s="2">
        <v>494</v>
      </c>
      <c r="E173" s="24">
        <v>93.2</v>
      </c>
      <c r="F173" s="25">
        <v>0.73</v>
      </c>
      <c r="G173" s="2">
        <v>1.8</v>
      </c>
      <c r="H173" s="2">
        <v>0.7</v>
      </c>
      <c r="I173" s="8">
        <v>5.5</v>
      </c>
      <c r="J173" s="2">
        <v>56</v>
      </c>
      <c r="K173" s="2">
        <v>1780</v>
      </c>
      <c r="L173" s="2">
        <v>5480</v>
      </c>
    </row>
    <row r="174" spans="1:12">
      <c r="A174" s="2" t="s">
        <v>536</v>
      </c>
      <c r="B174" s="2">
        <v>315</v>
      </c>
      <c r="C174" s="8">
        <f t="shared" si="2"/>
        <v>26.760247450224156</v>
      </c>
      <c r="D174" s="2">
        <v>494</v>
      </c>
      <c r="E174" s="24">
        <v>93.1</v>
      </c>
      <c r="F174" s="25">
        <v>0.73</v>
      </c>
      <c r="G174" s="2">
        <v>1.8</v>
      </c>
      <c r="H174" s="2">
        <v>0.7</v>
      </c>
      <c r="I174" s="8">
        <v>6</v>
      </c>
      <c r="J174" s="2">
        <v>73</v>
      </c>
      <c r="K174" s="2">
        <v>1580</v>
      </c>
      <c r="L174" s="2">
        <v>6250</v>
      </c>
    </row>
    <row r="175" spans="1:12">
      <c r="A175" s="2" t="s">
        <v>376</v>
      </c>
      <c r="B175" s="2">
        <v>355</v>
      </c>
      <c r="C175" s="8">
        <f t="shared" si="2"/>
        <v>30.126015340065177</v>
      </c>
      <c r="D175" s="2">
        <v>495</v>
      </c>
      <c r="E175" s="24">
        <v>93.2</v>
      </c>
      <c r="F175" s="25">
        <v>0.73</v>
      </c>
      <c r="G175" s="2">
        <v>1.8</v>
      </c>
      <c r="H175" s="2">
        <v>0.7</v>
      </c>
      <c r="I175" s="8">
        <v>6</v>
      </c>
      <c r="J175" s="2">
        <v>77</v>
      </c>
      <c r="K175" s="2">
        <v>1763</v>
      </c>
      <c r="L175" s="2">
        <v>6445</v>
      </c>
    </row>
    <row r="176" spans="1:12">
      <c r="A176" s="2" t="s">
        <v>377</v>
      </c>
      <c r="B176" s="2">
        <v>400</v>
      </c>
      <c r="C176" s="8">
        <f t="shared" si="2"/>
        <v>33.872119066189029</v>
      </c>
      <c r="D176" s="2">
        <v>495</v>
      </c>
      <c r="E176" s="24">
        <v>93.4</v>
      </c>
      <c r="F176" s="25">
        <v>0.73</v>
      </c>
      <c r="G176" s="2">
        <v>1.8</v>
      </c>
      <c r="H176" s="2">
        <v>0.7</v>
      </c>
      <c r="I176" s="8">
        <v>6</v>
      </c>
      <c r="J176" s="2">
        <v>82</v>
      </c>
      <c r="K176" s="2">
        <v>1967</v>
      </c>
      <c r="L176" s="2">
        <v>6640</v>
      </c>
    </row>
    <row r="177" spans="1:12">
      <c r="A177" s="2" t="s">
        <v>378</v>
      </c>
      <c r="B177" s="2">
        <v>450</v>
      </c>
      <c r="C177" s="8">
        <f t="shared" si="2"/>
        <v>38.065378725987301</v>
      </c>
      <c r="D177" s="2">
        <v>495</v>
      </c>
      <c r="E177" s="24">
        <v>93.5</v>
      </c>
      <c r="F177" s="25">
        <v>0.73</v>
      </c>
      <c r="G177" s="2">
        <v>1.8</v>
      </c>
      <c r="H177" s="2">
        <v>0.7</v>
      </c>
      <c r="I177" s="8">
        <v>6</v>
      </c>
      <c r="J177" s="2">
        <v>87</v>
      </c>
      <c r="K177" s="2">
        <v>2190</v>
      </c>
      <c r="L177" s="2">
        <v>6830</v>
      </c>
    </row>
    <row r="178" spans="1:12">
      <c r="A178" s="2" t="s">
        <v>379</v>
      </c>
      <c r="B178" s="2">
        <v>500</v>
      </c>
      <c r="C178" s="8">
        <f t="shared" si="2"/>
        <v>42.114695431071027</v>
      </c>
      <c r="D178" s="2">
        <v>495</v>
      </c>
      <c r="E178" s="24">
        <v>93.9</v>
      </c>
      <c r="F178" s="25">
        <v>0.73</v>
      </c>
      <c r="G178" s="2">
        <v>1.8</v>
      </c>
      <c r="H178" s="2">
        <v>0.7</v>
      </c>
      <c r="I178" s="8">
        <v>6</v>
      </c>
      <c r="J178" s="2">
        <v>92</v>
      </c>
      <c r="K178" s="2">
        <v>2411</v>
      </c>
      <c r="L178" s="2">
        <v>7020</v>
      </c>
    </row>
    <row r="179" spans="1:12">
      <c r="A179" s="2" t="s">
        <v>380</v>
      </c>
      <c r="B179" s="2">
        <v>560</v>
      </c>
      <c r="C179" s="8">
        <f t="shared" si="2"/>
        <v>46.432150257622155</v>
      </c>
      <c r="D179" s="2">
        <v>495</v>
      </c>
      <c r="E179" s="24">
        <v>94.1</v>
      </c>
      <c r="F179" s="25">
        <v>0.74</v>
      </c>
      <c r="G179" s="2">
        <v>1.8</v>
      </c>
      <c r="H179" s="2">
        <v>0.7</v>
      </c>
      <c r="I179" s="8">
        <v>6</v>
      </c>
      <c r="J179" s="2">
        <v>97</v>
      </c>
      <c r="K179" s="2">
        <v>2600</v>
      </c>
      <c r="L179" s="2">
        <v>7210</v>
      </c>
    </row>
    <row r="180" spans="1:12">
      <c r="A180" s="2" t="s">
        <v>537</v>
      </c>
      <c r="B180" s="2">
        <v>630</v>
      </c>
      <c r="C180" s="8">
        <f t="shared" si="2"/>
        <v>52.12538183083273</v>
      </c>
      <c r="D180" s="2">
        <v>495</v>
      </c>
      <c r="E180" s="24">
        <v>94.3</v>
      </c>
      <c r="F180" s="25">
        <v>0.74</v>
      </c>
      <c r="G180" s="2">
        <v>1.8</v>
      </c>
      <c r="H180" s="2">
        <v>0.7</v>
      </c>
      <c r="I180" s="8">
        <v>6</v>
      </c>
      <c r="J180" s="2">
        <v>102</v>
      </c>
      <c r="K180" s="2">
        <v>2820</v>
      </c>
      <c r="L180" s="2">
        <v>7400</v>
      </c>
    </row>
    <row r="181" spans="1:12">
      <c r="A181" s="2" t="s">
        <v>383</v>
      </c>
      <c r="B181" s="2">
        <v>560</v>
      </c>
      <c r="C181" s="8">
        <f t="shared" si="2"/>
        <v>46.432150257622155</v>
      </c>
      <c r="D181" s="2">
        <v>495</v>
      </c>
      <c r="E181" s="24">
        <v>94.1</v>
      </c>
      <c r="F181" s="25">
        <v>0.74</v>
      </c>
      <c r="G181" s="2">
        <v>1.8</v>
      </c>
      <c r="H181" s="2">
        <v>0.7</v>
      </c>
      <c r="I181" s="8">
        <v>6</v>
      </c>
      <c r="J181" s="2">
        <v>119</v>
      </c>
      <c r="K181" s="2">
        <v>2672</v>
      </c>
      <c r="L181" s="2">
        <v>9970</v>
      </c>
    </row>
    <row r="182" spans="1:12">
      <c r="A182" s="2" t="s">
        <v>384</v>
      </c>
      <c r="B182" s="2">
        <v>630</v>
      </c>
      <c r="C182" s="8">
        <f t="shared" si="2"/>
        <v>52.12538183083273</v>
      </c>
      <c r="D182" s="2">
        <v>495</v>
      </c>
      <c r="E182" s="24">
        <v>94.3</v>
      </c>
      <c r="F182" s="25">
        <v>0.74</v>
      </c>
      <c r="G182" s="2">
        <v>1.8</v>
      </c>
      <c r="H182" s="2">
        <v>0.7</v>
      </c>
      <c r="I182" s="8">
        <v>6</v>
      </c>
      <c r="J182" s="2">
        <v>136</v>
      </c>
      <c r="K182" s="2">
        <v>2974</v>
      </c>
      <c r="L182" s="2">
        <v>10420</v>
      </c>
    </row>
    <row r="183" spans="1:12">
      <c r="A183" s="2" t="s">
        <v>385</v>
      </c>
      <c r="B183" s="2">
        <v>710</v>
      </c>
      <c r="C183" s="8">
        <f t="shared" si="2"/>
        <v>58.620150998903888</v>
      </c>
      <c r="D183" s="2">
        <v>495</v>
      </c>
      <c r="E183" s="24">
        <v>94.5</v>
      </c>
      <c r="F183" s="25">
        <v>0.74</v>
      </c>
      <c r="G183" s="2">
        <v>1.8</v>
      </c>
      <c r="H183" s="2">
        <v>0.7</v>
      </c>
      <c r="I183" s="8">
        <v>6</v>
      </c>
      <c r="J183" s="2">
        <v>152</v>
      </c>
      <c r="K183" s="2">
        <v>3313</v>
      </c>
      <c r="L183" s="2">
        <v>10820</v>
      </c>
    </row>
    <row r="184" spans="1:12">
      <c r="A184" s="2" t="s">
        <v>386</v>
      </c>
      <c r="B184" s="2">
        <v>800</v>
      </c>
      <c r="C184" s="8">
        <f t="shared" si="2"/>
        <v>65.841852610642633</v>
      </c>
      <c r="D184" s="2">
        <v>495</v>
      </c>
      <c r="E184" s="24">
        <v>94.8</v>
      </c>
      <c r="F184" s="25">
        <v>0.74</v>
      </c>
      <c r="G184" s="2">
        <v>1.8</v>
      </c>
      <c r="H184" s="2">
        <v>0.7</v>
      </c>
      <c r="I184" s="8">
        <v>6</v>
      </c>
      <c r="J184" s="2">
        <v>160</v>
      </c>
      <c r="K184" s="2">
        <v>3688</v>
      </c>
      <c r="L184" s="2">
        <v>11190</v>
      </c>
    </row>
    <row r="185" spans="1:12">
      <c r="A185" s="2" t="s">
        <v>538</v>
      </c>
      <c r="B185" s="2">
        <v>900</v>
      </c>
      <c r="C185" s="8">
        <f t="shared" si="2"/>
        <v>74.072084186972944</v>
      </c>
      <c r="D185" s="2">
        <v>495</v>
      </c>
      <c r="E185" s="24">
        <v>94.8</v>
      </c>
      <c r="F185" s="25">
        <v>0.74</v>
      </c>
      <c r="G185" s="2">
        <v>1.8</v>
      </c>
      <c r="H185" s="2">
        <v>0.7</v>
      </c>
      <c r="I185" s="8">
        <v>6</v>
      </c>
      <c r="J185" s="2">
        <v>168</v>
      </c>
      <c r="K185" s="2">
        <v>4063</v>
      </c>
      <c r="L185" s="2">
        <v>11560</v>
      </c>
    </row>
    <row r="186" spans="1:12">
      <c r="A186" s="2" t="s">
        <v>539</v>
      </c>
      <c r="B186" s="2">
        <v>1000</v>
      </c>
      <c r="C186" s="8">
        <f t="shared" si="2"/>
        <v>82.302315763303284</v>
      </c>
      <c r="D186" s="2">
        <v>495</v>
      </c>
      <c r="E186" s="24">
        <v>94.8</v>
      </c>
      <c r="F186" s="25">
        <v>0.74</v>
      </c>
      <c r="G186" s="2">
        <v>1.8</v>
      </c>
      <c r="H186" s="2">
        <v>0.7</v>
      </c>
      <c r="I186" s="8">
        <v>6</v>
      </c>
      <c r="J186" s="2">
        <v>176</v>
      </c>
      <c r="K186" s="2">
        <v>4438</v>
      </c>
      <c r="L186" s="2">
        <v>11930</v>
      </c>
    </row>
    <row r="187" spans="1:12">
      <c r="A187" s="2" t="s">
        <v>540</v>
      </c>
      <c r="B187" s="2">
        <v>1120</v>
      </c>
      <c r="C187" s="8">
        <f t="shared" si="2"/>
        <v>92.178593654899672</v>
      </c>
      <c r="D187" s="2">
        <v>495</v>
      </c>
      <c r="E187" s="24">
        <v>94.8</v>
      </c>
      <c r="F187" s="25">
        <v>0.74</v>
      </c>
      <c r="G187" s="2">
        <v>1.8</v>
      </c>
      <c r="H187" s="2">
        <v>0.7</v>
      </c>
      <c r="I187" s="8">
        <v>6</v>
      </c>
      <c r="J187" s="2">
        <v>184</v>
      </c>
      <c r="K187" s="2">
        <v>4813</v>
      </c>
      <c r="L187" s="2">
        <v>12300</v>
      </c>
    </row>
    <row r="189" spans="1:12">
      <c r="A189" s="31" t="s">
        <v>476</v>
      </c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</row>
  </sheetData>
  <mergeCells count="13">
    <mergeCell ref="A189:L189"/>
    <mergeCell ref="J2:K2"/>
    <mergeCell ref="L2:L3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" type="noConversion"/>
  <pageMargins left="1.299212598425197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8</vt:i4>
      </vt:variant>
    </vt:vector>
  </HeadingPairs>
  <TitlesOfParts>
    <vt:vector size="12" baseType="lpstr">
      <vt:lpstr>YXKK 6KV</vt:lpstr>
      <vt:lpstr>YX 6kV</vt:lpstr>
      <vt:lpstr>YXKK 10KV</vt:lpstr>
      <vt:lpstr>YX  10KV</vt:lpstr>
      <vt:lpstr>'YX  10KV'!Print_Area</vt:lpstr>
      <vt:lpstr>'YX 6kV'!Print_Area</vt:lpstr>
      <vt:lpstr>'YXKK 10KV'!Print_Area</vt:lpstr>
      <vt:lpstr>'YXKK 6KV'!Print_Area</vt:lpstr>
      <vt:lpstr>'YX  10KV'!Print_Titles</vt:lpstr>
      <vt:lpstr>'YX 6kV'!Print_Titles</vt:lpstr>
      <vt:lpstr>'YXKK 10KV'!Print_Titles</vt:lpstr>
      <vt:lpstr>'YXKK 6KV'!Print_Titles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2020-07-18T08:24:41Z</dcterms:modified>
</cp:coreProperties>
</file>